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3" i="1"/>
  <c r="A203"/>
  <c r="L202"/>
  <c r="J202"/>
  <c r="I202"/>
  <c r="H202"/>
  <c r="G202"/>
  <c r="F202"/>
  <c r="B192"/>
  <c r="A192"/>
  <c r="L191"/>
  <c r="L203" s="1"/>
  <c r="J191"/>
  <c r="J203" s="1"/>
  <c r="I191"/>
  <c r="I203" s="1"/>
  <c r="H191"/>
  <c r="H203" s="1"/>
  <c r="G191"/>
  <c r="G203" s="1"/>
  <c r="F191"/>
  <c r="F203" s="1"/>
  <c r="B183"/>
  <c r="A183"/>
  <c r="L182"/>
  <c r="J182"/>
  <c r="I182"/>
  <c r="H182"/>
  <c r="G182"/>
  <c r="F182"/>
  <c r="B172"/>
  <c r="A172"/>
  <c r="L171"/>
  <c r="L183" s="1"/>
  <c r="J171"/>
  <c r="J183" s="1"/>
  <c r="I171"/>
  <c r="I183" s="1"/>
  <c r="H171"/>
  <c r="H183" s="1"/>
  <c r="G171"/>
  <c r="G183" s="1"/>
  <c r="F171"/>
  <c r="F183" s="1"/>
  <c r="B163"/>
  <c r="A163"/>
  <c r="L162"/>
  <c r="J162"/>
  <c r="I162"/>
  <c r="H162"/>
  <c r="G162"/>
  <c r="F162"/>
  <c r="B152"/>
  <c r="A152"/>
  <c r="L151"/>
  <c r="L163" s="1"/>
  <c r="J151"/>
  <c r="J163" s="1"/>
  <c r="I151"/>
  <c r="I163" s="1"/>
  <c r="H151"/>
  <c r="H163" s="1"/>
  <c r="G151"/>
  <c r="G163" s="1"/>
  <c r="F151"/>
  <c r="F163" s="1"/>
  <c r="B143"/>
  <c r="A143"/>
  <c r="L142"/>
  <c r="J142"/>
  <c r="I142"/>
  <c r="H142"/>
  <c r="G142"/>
  <c r="F142"/>
  <c r="B132"/>
  <c r="A132"/>
  <c r="L131"/>
  <c r="L143" s="1"/>
  <c r="J131"/>
  <c r="J143" s="1"/>
  <c r="I131"/>
  <c r="I143" s="1"/>
  <c r="H131"/>
  <c r="H143" s="1"/>
  <c r="G131"/>
  <c r="G143" s="1"/>
  <c r="F131"/>
  <c r="F143" s="1"/>
  <c r="B123"/>
  <c r="A123"/>
  <c r="L122"/>
  <c r="J122"/>
  <c r="I122"/>
  <c r="H122"/>
  <c r="G122"/>
  <c r="F122"/>
  <c r="B113"/>
  <c r="A113"/>
  <c r="L112"/>
  <c r="L123" s="1"/>
  <c r="J112"/>
  <c r="J123" s="1"/>
  <c r="I112"/>
  <c r="I123" s="1"/>
  <c r="H112"/>
  <c r="H123" s="1"/>
  <c r="G112"/>
  <c r="G123" s="1"/>
  <c r="F112"/>
  <c r="F123" s="1"/>
  <c r="B104"/>
  <c r="A104"/>
  <c r="L103"/>
  <c r="J103"/>
  <c r="I103"/>
  <c r="H103"/>
  <c r="G103"/>
  <c r="F103"/>
  <c r="B93"/>
  <c r="A93"/>
  <c r="L92"/>
  <c r="L104" s="1"/>
  <c r="J92"/>
  <c r="J104" s="1"/>
  <c r="I92"/>
  <c r="I104" s="1"/>
  <c r="H92"/>
  <c r="H104" s="1"/>
  <c r="G92"/>
  <c r="G104" s="1"/>
  <c r="F92"/>
  <c r="F104" s="1"/>
  <c r="B84"/>
  <c r="A84"/>
  <c r="L83"/>
  <c r="J83"/>
  <c r="I83"/>
  <c r="H83"/>
  <c r="G83"/>
  <c r="F83"/>
  <c r="B74"/>
  <c r="A74"/>
  <c r="L73"/>
  <c r="L84" s="1"/>
  <c r="J73"/>
  <c r="J84" s="1"/>
  <c r="I73"/>
  <c r="I84" s="1"/>
  <c r="H73"/>
  <c r="H84" s="1"/>
  <c r="G73"/>
  <c r="G84" s="1"/>
  <c r="F73"/>
  <c r="F84" s="1"/>
  <c r="B65"/>
  <c r="A65"/>
  <c r="L64"/>
  <c r="J64"/>
  <c r="I64"/>
  <c r="H64"/>
  <c r="G64"/>
  <c r="F64"/>
  <c r="B54"/>
  <c r="A54"/>
  <c r="L53"/>
  <c r="L65" s="1"/>
  <c r="J53"/>
  <c r="J65" s="1"/>
  <c r="I53"/>
  <c r="I65" s="1"/>
  <c r="H53"/>
  <c r="H65" s="1"/>
  <c r="G53"/>
  <c r="G65" s="1"/>
  <c r="F53"/>
  <c r="F65" s="1"/>
  <c r="B45"/>
  <c r="A45"/>
  <c r="L44"/>
  <c r="J44"/>
  <c r="I44"/>
  <c r="H44"/>
  <c r="G44"/>
  <c r="F44"/>
  <c r="B34"/>
  <c r="A34"/>
  <c r="L33"/>
  <c r="L45" s="1"/>
  <c r="J33"/>
  <c r="J45" s="1"/>
  <c r="I33"/>
  <c r="I45" s="1"/>
  <c r="H33"/>
  <c r="H45" s="1"/>
  <c r="G33"/>
  <c r="G45" s="1"/>
  <c r="F33"/>
  <c r="F45" s="1"/>
  <c r="B25"/>
  <c r="A25"/>
  <c r="L24"/>
  <c r="J24"/>
  <c r="I24"/>
  <c r="H24"/>
  <c r="G24"/>
  <c r="F24"/>
  <c r="B14"/>
  <c r="A14"/>
  <c r="L13"/>
  <c r="L25" s="1"/>
  <c r="L204" s="1"/>
  <c r="J13"/>
  <c r="J25" s="1"/>
  <c r="J204" s="1"/>
  <c r="I13"/>
  <c r="I25" s="1"/>
  <c r="I204" s="1"/>
  <c r="H13"/>
  <c r="H25" s="1"/>
  <c r="H204" s="1"/>
  <c r="G13"/>
  <c r="G25" s="1"/>
  <c r="G204" s="1"/>
  <c r="F13"/>
  <c r="F25" s="1"/>
  <c r="F204" s="1"/>
</calcChain>
</file>

<file path=xl/sharedStrings.xml><?xml version="1.0" encoding="utf-8"?>
<sst xmlns="http://schemas.openxmlformats.org/spreadsheetml/2006/main" count="317" uniqueCount="92">
  <si>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</si>
  <si>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</si>
  <si>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</si>
  <si>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</si>
  <si>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</si>
  <si>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</si>
  <si>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</si>
  <si>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</si>
  <si>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</si>
  <si>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</si>
  <si>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</si>
  <si>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</si>
  <si>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</si>
  <si>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</si>
  <si>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</si>
  <si>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</si>
  <si>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</si>
  <si>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</si>
  <si>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</si>
  <si>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</si>
  <si>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</si>
  <si>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</si>
  <si>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</si>
  <si>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</si>
  <si>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</si>
  <si>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</si>
  <si>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</si>
  <si>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</si>
  <si>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</si>
  <si>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</si>
  <si>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</si>
  <si>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«Витаминный»</t>
  </si>
  <si>
    <t>*49</t>
  </si>
  <si>
    <t>1 блюдо</t>
  </si>
  <si>
    <t>Щи из свежей капусты с картофелем на м/к бульоне</t>
  </si>
  <si>
    <t>2 блюдо</t>
  </si>
  <si>
    <t>Плов с мясом куриным</t>
  </si>
  <si>
    <t>гарнир</t>
  </si>
  <si>
    <t>напиток</t>
  </si>
  <si>
    <t>Чай с сахаром</t>
  </si>
  <si>
    <t>хлеб бел.</t>
  </si>
  <si>
    <t>Хлеб пшеничный</t>
  </si>
  <si>
    <t>5.01</t>
  </si>
  <si>
    <t>хлеб черн.</t>
  </si>
  <si>
    <t>Хлеб ржано-пшеничный</t>
  </si>
  <si>
    <t>5.00</t>
  </si>
  <si>
    <t>Сок фруктовый</t>
  </si>
  <si>
    <t>Печенье</t>
  </si>
  <si>
    <t>Итого за день:</t>
  </si>
  <si>
    <t>Овощи порционно/огурец</t>
  </si>
  <si>
    <t>*71</t>
  </si>
  <si>
    <t>Рассольник «Домашний» с крупой перловой со сметаной</t>
  </si>
  <si>
    <t>Тефтели «Детские» тушенные с овощами</t>
  </si>
  <si>
    <t>Макароны с маслом сливочным</t>
  </si>
  <si>
    <t>Компот и сухофруктов</t>
  </si>
  <si>
    <t>Яблоко</t>
  </si>
  <si>
    <t>Салат из моркови и яблок «Солнышко»</t>
  </si>
  <si>
    <t>*60</t>
  </si>
  <si>
    <t>Борщ «Сибирский» с фасолью</t>
  </si>
  <si>
    <t>Птица порционная запеченная</t>
  </si>
  <si>
    <t>Чай с лимоном</t>
  </si>
  <si>
    <t>375/377</t>
  </si>
  <si>
    <t>Овощи Ассорти</t>
  </si>
  <si>
    <t>Суп картофельный с макаронными изделиями</t>
  </si>
  <si>
    <t>Рагу овощное с мясом говядины</t>
  </si>
  <si>
    <t>Компот из фруктовой ягодной смеси</t>
  </si>
  <si>
    <t>Мармелад</t>
  </si>
  <si>
    <t>Салат из свёклы заправл.растит.маслом</t>
  </si>
  <si>
    <t>20.1</t>
  </si>
  <si>
    <t>Суп картофельный с горохом и говядиной отварной</t>
  </si>
  <si>
    <t>102/2</t>
  </si>
  <si>
    <t>Рыба под соусом польским</t>
  </si>
  <si>
    <t>Рис отварной с маслом сливочным</t>
  </si>
  <si>
    <t>Котлета «Куриная» под белым соусом</t>
  </si>
  <si>
    <t>294 ПФ</t>
  </si>
  <si>
    <t>Закуска Овощная</t>
  </si>
  <si>
    <t>Борщ со свежей капустой и картофелем</t>
  </si>
  <si>
    <t>82/241</t>
  </si>
  <si>
    <t>Биточки «Детские» тушеные с овощами</t>
  </si>
  <si>
    <t>Гороховое пюре с маслом сливочным</t>
  </si>
  <si>
    <t>Суп «Летний» на бульоне</t>
  </si>
  <si>
    <t>89/288</t>
  </si>
  <si>
    <t>Шницель «Тотоша» запеченный с овощами</t>
  </si>
  <si>
    <t>*268</t>
  </si>
  <si>
    <t>Салат «Фасолька»</t>
  </si>
  <si>
    <t>Тефтели из рыбы под соусом овощным</t>
  </si>
  <si>
    <t>Картофельное пюре</t>
  </si>
  <si>
    <t>Среднее значение за период:</t>
  </si>
  <si>
    <t>МБОУ Чердаклинская СШ № 1</t>
  </si>
  <si>
    <t>директор</t>
  </si>
  <si>
    <t>Рдионова Г.Д.</t>
  </si>
  <si>
    <t>Гречка отварная с маслом сливочным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</si>
</sst>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4"/>
  <sheetViews>
    <sheetView tabSelected="1" workbookViewId="0">
      <pane xSplit="4" ySplit="5" topLeftCell="E57" activePane="bottomRight" state="frozen"/>
      <selection pane="topRight" activeCell="E1" sqref="E1"/>
      <selection pane="bottomLeft" activeCell="A195" sqref="A195"/>
      <selection pane="bottomRight" activeCell="E57" sqref="E57"/>
    </sheetView>
  </sheetViews>
  <sheetFormatPr defaultColWidth="9.109375" defaultRowHeight="14.4"/>
  <cols>
    <col min="1" max="1" width="4.6640625" style="5" customWidth="1"/>
    <col min="2" max="2" width="5.21875" style="5" customWidth="1"/>
    <col min="3" max="3" width="9.109375" style="6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024" width="9.109375" style="5"/>
  </cols>
  <sheetData>
    <row r="1" spans="1:12">
      <c r="A1" s="6" t="s">
        <v>0</v>
      </c>
      <c r="C1" s="4" t="s">
        <v>88</v>
      </c>
      <c r="D1" s="4"/>
      <c r="E1" s="4"/>
      <c r="F1" s="7" t="s">
        <v>1</v>
      </c>
      <c r="G1" s="5" t="s">
        <v>2</v>
      </c>
      <c r="H1" s="3" t="s">
        <v>89</v>
      </c>
      <c r="I1" s="3"/>
      <c r="J1" s="3"/>
      <c r="K1" s="3"/>
    </row>
    <row r="2" spans="1:12" ht="18">
      <c r="A2" s="8" t="s">
        <v>3</v>
      </c>
      <c r="C2" s="5"/>
      <c r="G2" s="5" t="s">
        <v>4</v>
      </c>
      <c r="H2" s="3" t="s">
        <v>90</v>
      </c>
      <c r="I2" s="3"/>
      <c r="J2" s="3"/>
      <c r="K2" s="3"/>
    </row>
    <row r="3" spans="1:12" s="5" customFormat="1" ht="17.25" customHeight="1">
      <c r="A3" s="9" t="s">
        <v>5</v>
      </c>
      <c r="D3" s="10"/>
      <c r="E3" s="11" t="s">
        <v>6</v>
      </c>
      <c r="G3" s="5" t="s">
        <v>7</v>
      </c>
      <c r="H3" s="12">
        <v>9</v>
      </c>
      <c r="I3" s="12">
        <v>1</v>
      </c>
      <c r="J3" s="13">
        <v>2025</v>
      </c>
      <c r="K3" s="14"/>
    </row>
    <row r="4" spans="1:12" s="5" customFormat="1" ht="13.2">
      <c r="D4" s="9"/>
      <c r="H4" s="15" t="s">
        <v>8</v>
      </c>
      <c r="I4" s="15" t="s">
        <v>9</v>
      </c>
      <c r="J4" s="15" t="s">
        <v>10</v>
      </c>
    </row>
    <row r="5" spans="1:12" ht="30.6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>
      <c r="A6" s="20">
        <v>1</v>
      </c>
      <c r="B6" s="21">
        <v>1</v>
      </c>
      <c r="C6" s="22" t="s">
        <v>23</v>
      </c>
      <c r="D6" s="23" t="s">
        <v>24</v>
      </c>
      <c r="E6" s="24"/>
      <c r="F6" s="25"/>
      <c r="G6" s="25"/>
      <c r="H6" s="25"/>
      <c r="I6" s="25"/>
      <c r="J6" s="25"/>
      <c r="K6" s="26"/>
      <c r="L6" s="25"/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25</v>
      </c>
      <c r="E8" s="31"/>
      <c r="F8" s="32"/>
      <c r="G8" s="32"/>
      <c r="H8" s="32"/>
      <c r="I8" s="32"/>
      <c r="J8" s="32"/>
      <c r="K8" s="33"/>
      <c r="L8" s="32"/>
    </row>
    <row r="9" spans="1:12">
      <c r="A9" s="27"/>
      <c r="B9" s="28"/>
      <c r="C9" s="29"/>
      <c r="D9" s="34" t="s">
        <v>26</v>
      </c>
      <c r="E9" s="31"/>
      <c r="F9" s="32"/>
      <c r="G9" s="32"/>
      <c r="H9" s="32"/>
      <c r="I9" s="32"/>
      <c r="J9" s="32"/>
      <c r="K9" s="33"/>
      <c r="L9" s="32"/>
    </row>
    <row r="10" spans="1:12">
      <c r="A10" s="27"/>
      <c r="B10" s="28"/>
      <c r="C10" s="29"/>
      <c r="D10" s="34" t="s">
        <v>27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28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41"/>
      <c r="L13" s="40">
        <f>SUM(L6:L12)</f>
        <v>0</v>
      </c>
    </row>
    <row r="14" spans="1:12">
      <c r="A14" s="42">
        <f>A6</f>
        <v>1</v>
      </c>
      <c r="B14" s="43">
        <f>B6</f>
        <v>1</v>
      </c>
      <c r="C14" s="44" t="s">
        <v>29</v>
      </c>
      <c r="D14" s="34" t="s">
        <v>30</v>
      </c>
      <c r="E14" s="31" t="s">
        <v>31</v>
      </c>
      <c r="F14" s="32">
        <v>60</v>
      </c>
      <c r="G14" s="32">
        <v>2</v>
      </c>
      <c r="H14" s="32">
        <v>2.5</v>
      </c>
      <c r="I14" s="32">
        <v>8</v>
      </c>
      <c r="J14" s="32">
        <v>61</v>
      </c>
      <c r="K14" s="33" t="s">
        <v>32</v>
      </c>
      <c r="L14" s="32"/>
    </row>
    <row r="15" spans="1:12">
      <c r="A15" s="27"/>
      <c r="B15" s="28"/>
      <c r="C15" s="29"/>
      <c r="D15" s="34" t="s">
        <v>33</v>
      </c>
      <c r="E15" s="31" t="s">
        <v>34</v>
      </c>
      <c r="F15" s="32">
        <v>200</v>
      </c>
      <c r="G15" s="32">
        <v>2</v>
      </c>
      <c r="H15" s="32">
        <v>5.2</v>
      </c>
      <c r="I15" s="32">
        <v>9</v>
      </c>
      <c r="J15" s="32">
        <v>88.2</v>
      </c>
      <c r="K15" s="33">
        <v>88</v>
      </c>
      <c r="L15" s="32"/>
    </row>
    <row r="16" spans="1:12">
      <c r="A16" s="27"/>
      <c r="B16" s="28"/>
      <c r="C16" s="29"/>
      <c r="D16" s="34" t="s">
        <v>35</v>
      </c>
      <c r="E16" s="31" t="s">
        <v>36</v>
      </c>
      <c r="F16" s="32">
        <v>230</v>
      </c>
      <c r="G16" s="32">
        <v>24</v>
      </c>
      <c r="H16" s="32">
        <v>31</v>
      </c>
      <c r="I16" s="32">
        <v>52.2</v>
      </c>
      <c r="J16" s="32">
        <v>568</v>
      </c>
      <c r="K16" s="33">
        <v>291</v>
      </c>
      <c r="L16" s="32"/>
    </row>
    <row r="17" spans="1:12">
      <c r="A17" s="27"/>
      <c r="B17" s="28"/>
      <c r="C17" s="29"/>
      <c r="D17" s="34" t="s">
        <v>37</v>
      </c>
      <c r="E17" s="31"/>
      <c r="F17" s="32"/>
      <c r="G17" s="32"/>
      <c r="H17" s="32"/>
      <c r="I17" s="32"/>
      <c r="J17" s="32"/>
      <c r="K17" s="33">
        <v>376</v>
      </c>
      <c r="L17" s="32"/>
    </row>
    <row r="18" spans="1:12">
      <c r="A18" s="27"/>
      <c r="B18" s="28"/>
      <c r="C18" s="29"/>
      <c r="D18" s="34" t="s">
        <v>38</v>
      </c>
      <c r="E18" s="31" t="s">
        <v>39</v>
      </c>
      <c r="F18" s="32">
        <v>200</v>
      </c>
      <c r="G18" s="32">
        <v>0.2</v>
      </c>
      <c r="H18" s="32">
        <v>0.05</v>
      </c>
      <c r="I18" s="32">
        <v>15.01</v>
      </c>
      <c r="J18" s="32">
        <v>58</v>
      </c>
      <c r="K18" s="33">
        <v>376</v>
      </c>
      <c r="L18" s="32"/>
    </row>
    <row r="19" spans="1:12">
      <c r="A19" s="27"/>
      <c r="B19" s="28"/>
      <c r="C19" s="29"/>
      <c r="D19" s="34" t="s">
        <v>40</v>
      </c>
      <c r="E19" s="31" t="s">
        <v>41</v>
      </c>
      <c r="F19" s="32">
        <v>50</v>
      </c>
      <c r="G19" s="32">
        <v>4</v>
      </c>
      <c r="H19" s="32">
        <v>0.4</v>
      </c>
      <c r="I19" s="32">
        <v>25</v>
      </c>
      <c r="J19" s="32">
        <v>117.5</v>
      </c>
      <c r="K19" s="33" t="s">
        <v>42</v>
      </c>
      <c r="L19" s="32"/>
    </row>
    <row r="20" spans="1:12">
      <c r="A20" s="27"/>
      <c r="B20" s="28"/>
      <c r="C20" s="29"/>
      <c r="D20" s="34" t="s">
        <v>43</v>
      </c>
      <c r="E20" s="31" t="s">
        <v>44</v>
      </c>
      <c r="F20" s="32">
        <v>35</v>
      </c>
      <c r="G20" s="32">
        <v>2.2999999999999998</v>
      </c>
      <c r="H20" s="32">
        <v>0.3</v>
      </c>
      <c r="I20" s="32">
        <v>20</v>
      </c>
      <c r="J20" s="32">
        <v>67</v>
      </c>
      <c r="K20" s="33" t="s">
        <v>45</v>
      </c>
      <c r="L20" s="32"/>
    </row>
    <row r="21" spans="1:12">
      <c r="A21" s="27"/>
      <c r="B21" s="28"/>
      <c r="C21" s="29"/>
      <c r="D21" s="34" t="s">
        <v>38</v>
      </c>
      <c r="E21" s="31" t="s">
        <v>46</v>
      </c>
      <c r="F21" s="32">
        <v>200</v>
      </c>
      <c r="G21" s="32">
        <v>0.2</v>
      </c>
      <c r="H21" s="32">
        <v>0.3</v>
      </c>
      <c r="I21" s="32">
        <v>22.2</v>
      </c>
      <c r="J21" s="32">
        <v>87</v>
      </c>
      <c r="K21" s="33">
        <v>389</v>
      </c>
      <c r="L21" s="32"/>
    </row>
    <row r="22" spans="1:12">
      <c r="A22" s="27"/>
      <c r="B22" s="28"/>
      <c r="C22" s="29"/>
      <c r="D22" s="30"/>
      <c r="E22" s="31" t="s">
        <v>47</v>
      </c>
      <c r="F22" s="32">
        <v>30</v>
      </c>
      <c r="G22" s="32">
        <v>2</v>
      </c>
      <c r="H22" s="32">
        <v>2.2999999999999998</v>
      </c>
      <c r="I22" s="32">
        <v>14</v>
      </c>
      <c r="J22" s="32">
        <v>79</v>
      </c>
      <c r="K22" s="33">
        <v>452</v>
      </c>
      <c r="L22" s="32"/>
    </row>
    <row r="23" spans="1:12">
      <c r="A23" s="27"/>
      <c r="B23" s="28"/>
      <c r="C23" s="29"/>
      <c r="D23" s="30"/>
      <c r="E23" s="31"/>
      <c r="F23" s="32"/>
      <c r="G23" s="32"/>
      <c r="H23" s="32"/>
      <c r="I23" s="32"/>
      <c r="J23" s="32"/>
      <c r="K23" s="33"/>
      <c r="L23" s="32"/>
    </row>
    <row r="24" spans="1:12">
      <c r="A24" s="35"/>
      <c r="B24" s="36"/>
      <c r="C24" s="37"/>
      <c r="D24" s="38" t="s">
        <v>28</v>
      </c>
      <c r="E24" s="39"/>
      <c r="F24" s="40">
        <f>SUM(F14:F23)</f>
        <v>1005</v>
      </c>
      <c r="G24" s="40">
        <f>SUM(G14:G23)</f>
        <v>36.700000000000003</v>
      </c>
      <c r="H24" s="40">
        <f>SUM(H14:H23)</f>
        <v>42.04999999999999</v>
      </c>
      <c r="I24" s="40">
        <f>SUM(I14:I23)</f>
        <v>165.41</v>
      </c>
      <c r="J24" s="40">
        <f>SUM(J14:J23)</f>
        <v>1125.7</v>
      </c>
      <c r="K24" s="41"/>
      <c r="L24" s="40">
        <f>SUM(L14:L23)</f>
        <v>0</v>
      </c>
    </row>
    <row r="25" spans="1:12" ht="15.75" customHeight="1">
      <c r="A25" s="45">
        <f>A6</f>
        <v>1</v>
      </c>
      <c r="B25" s="46">
        <f>B6</f>
        <v>1</v>
      </c>
      <c r="C25" s="2" t="s">
        <v>48</v>
      </c>
      <c r="D25" s="2"/>
      <c r="E25" s="47"/>
      <c r="F25" s="48">
        <f>F13+F24</f>
        <v>1005</v>
      </c>
      <c r="G25" s="48">
        <f>G13+G24</f>
        <v>36.700000000000003</v>
      </c>
      <c r="H25" s="48">
        <f>H13+H24</f>
        <v>42.04999999999999</v>
      </c>
      <c r="I25" s="48">
        <f>I13+I24</f>
        <v>165.41</v>
      </c>
      <c r="J25" s="48">
        <f>J13+J24</f>
        <v>1125.7</v>
      </c>
      <c r="K25" s="48"/>
      <c r="L25" s="48">
        <f>L13+L24</f>
        <v>0</v>
      </c>
    </row>
    <row r="26" spans="1:12">
      <c r="A26" s="49">
        <v>1</v>
      </c>
      <c r="B26" s="28">
        <v>2</v>
      </c>
      <c r="C26" s="22" t="s">
        <v>23</v>
      </c>
      <c r="D26" s="23" t="s">
        <v>24</v>
      </c>
      <c r="E26" s="24"/>
      <c r="F26" s="25"/>
      <c r="G26" s="25"/>
      <c r="H26" s="25"/>
      <c r="I26" s="25"/>
      <c r="J26" s="25"/>
      <c r="K26" s="26"/>
      <c r="L26" s="25"/>
    </row>
    <row r="27" spans="1:12">
      <c r="A27" s="49"/>
      <c r="B27" s="28"/>
      <c r="C27" s="29"/>
      <c r="D27" s="30"/>
      <c r="E27" s="31"/>
      <c r="F27" s="32"/>
      <c r="G27" s="32"/>
      <c r="H27" s="32"/>
      <c r="I27" s="32"/>
      <c r="J27" s="32"/>
      <c r="K27" s="33"/>
      <c r="L27" s="32"/>
    </row>
    <row r="28" spans="1:12">
      <c r="A28" s="49"/>
      <c r="B28" s="28"/>
      <c r="C28" s="29"/>
      <c r="D28" s="34" t="s">
        <v>25</v>
      </c>
      <c r="E28" s="31"/>
      <c r="F28" s="32"/>
      <c r="G28" s="32"/>
      <c r="H28" s="32"/>
      <c r="I28" s="32"/>
      <c r="J28" s="32"/>
      <c r="K28" s="33"/>
      <c r="L28" s="32"/>
    </row>
    <row r="29" spans="1:12">
      <c r="A29" s="49"/>
      <c r="B29" s="28"/>
      <c r="C29" s="29"/>
      <c r="D29" s="34" t="s">
        <v>26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49"/>
      <c r="B30" s="28"/>
      <c r="C30" s="29"/>
      <c r="D30" s="34" t="s">
        <v>27</v>
      </c>
      <c r="E30" s="31"/>
      <c r="F30" s="32"/>
      <c r="G30" s="32"/>
      <c r="H30" s="32"/>
      <c r="I30" s="32"/>
      <c r="J30" s="32"/>
      <c r="K30" s="33"/>
      <c r="L30" s="32"/>
    </row>
    <row r="31" spans="1:12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49"/>
      <c r="B32" s="28"/>
      <c r="C32" s="29"/>
      <c r="D32" s="30"/>
      <c r="E32" s="31"/>
      <c r="F32" s="32"/>
      <c r="G32" s="32"/>
      <c r="H32" s="32"/>
      <c r="I32" s="32"/>
      <c r="J32" s="32"/>
      <c r="K32" s="33"/>
      <c r="L32" s="32"/>
    </row>
    <row r="33" spans="1:12">
      <c r="A33" s="50"/>
      <c r="B33" s="36"/>
      <c r="C33" s="37"/>
      <c r="D33" s="38" t="s">
        <v>28</v>
      </c>
      <c r="E33" s="39"/>
      <c r="F33" s="40">
        <f>SUM(F26:F32)</f>
        <v>0</v>
      </c>
      <c r="G33" s="40">
        <f>SUM(G26:G32)</f>
        <v>0</v>
      </c>
      <c r="H33" s="40">
        <f>SUM(H26:H32)</f>
        <v>0</v>
      </c>
      <c r="I33" s="40">
        <f>SUM(I26:I32)</f>
        <v>0</v>
      </c>
      <c r="J33" s="40">
        <f>SUM(J26:J32)</f>
        <v>0</v>
      </c>
      <c r="K33" s="41"/>
      <c r="L33" s="40">
        <f>SUM(L26:L32)</f>
        <v>0</v>
      </c>
    </row>
    <row r="34" spans="1:12">
      <c r="A34" s="43">
        <f>A26</f>
        <v>1</v>
      </c>
      <c r="B34" s="43">
        <f>B26</f>
        <v>2</v>
      </c>
      <c r="C34" s="44" t="s">
        <v>29</v>
      </c>
      <c r="D34" s="34" t="s">
        <v>30</v>
      </c>
      <c r="E34" s="31" t="s">
        <v>49</v>
      </c>
      <c r="F34" s="32">
        <v>60</v>
      </c>
      <c r="G34" s="32">
        <v>0.3</v>
      </c>
      <c r="H34" s="32">
        <v>0.03</v>
      </c>
      <c r="I34" s="32">
        <v>1</v>
      </c>
      <c r="J34" s="32">
        <v>4.0999999999999996</v>
      </c>
      <c r="K34" s="33" t="s">
        <v>50</v>
      </c>
      <c r="L34" s="32"/>
    </row>
    <row r="35" spans="1:12">
      <c r="A35" s="49"/>
      <c r="B35" s="28"/>
      <c r="C35" s="29"/>
      <c r="D35" s="34" t="s">
        <v>33</v>
      </c>
      <c r="E35" s="31" t="s">
        <v>51</v>
      </c>
      <c r="F35" s="32">
        <v>210</v>
      </c>
      <c r="G35" s="32">
        <v>2</v>
      </c>
      <c r="H35" s="32">
        <v>6</v>
      </c>
      <c r="I35" s="32">
        <v>13</v>
      </c>
      <c r="J35" s="32">
        <v>108.5</v>
      </c>
      <c r="K35" s="33">
        <v>96</v>
      </c>
      <c r="L35" s="32"/>
    </row>
    <row r="36" spans="1:12">
      <c r="A36" s="49"/>
      <c r="B36" s="28"/>
      <c r="C36" s="29"/>
      <c r="D36" s="34" t="s">
        <v>35</v>
      </c>
      <c r="E36" s="31" t="s">
        <v>52</v>
      </c>
      <c r="F36" s="32">
        <v>100</v>
      </c>
      <c r="G36" s="32">
        <v>12.6</v>
      </c>
      <c r="H36" s="32">
        <v>17.399999999999999</v>
      </c>
      <c r="I36" s="32">
        <v>6.1</v>
      </c>
      <c r="J36" s="32">
        <v>230</v>
      </c>
      <c r="K36" s="33">
        <v>279</v>
      </c>
      <c r="L36" s="32"/>
    </row>
    <row r="37" spans="1:12">
      <c r="A37" s="49"/>
      <c r="B37" s="28"/>
      <c r="C37" s="29"/>
      <c r="D37" s="34" t="s">
        <v>37</v>
      </c>
      <c r="E37" s="31" t="s">
        <v>53</v>
      </c>
      <c r="F37" s="32">
        <v>150</v>
      </c>
      <c r="G37" s="32">
        <v>6</v>
      </c>
      <c r="H37" s="32">
        <v>3.5</v>
      </c>
      <c r="I37" s="32">
        <v>36.5</v>
      </c>
      <c r="J37" s="32">
        <v>190.5</v>
      </c>
      <c r="K37" s="33">
        <v>203</v>
      </c>
      <c r="L37" s="32"/>
    </row>
    <row r="38" spans="1:12">
      <c r="A38" s="49"/>
      <c r="B38" s="28"/>
      <c r="C38" s="29"/>
      <c r="D38" s="34" t="s">
        <v>38</v>
      </c>
      <c r="E38" s="31" t="s">
        <v>54</v>
      </c>
      <c r="F38" s="32">
        <v>200</v>
      </c>
      <c r="G38" s="32">
        <v>0.3</v>
      </c>
      <c r="H38" s="32">
        <v>0</v>
      </c>
      <c r="I38" s="32">
        <v>19.5</v>
      </c>
      <c r="J38" s="32">
        <v>77</v>
      </c>
      <c r="K38" s="33">
        <v>349</v>
      </c>
      <c r="L38" s="32"/>
    </row>
    <row r="39" spans="1:12">
      <c r="A39" s="49"/>
      <c r="B39" s="28"/>
      <c r="C39" s="29"/>
      <c r="D39" s="34" t="s">
        <v>40</v>
      </c>
      <c r="E39" s="31" t="s">
        <v>41</v>
      </c>
      <c r="F39" s="32">
        <v>50</v>
      </c>
      <c r="G39" s="32">
        <v>4</v>
      </c>
      <c r="H39" s="32">
        <v>0.4</v>
      </c>
      <c r="I39" s="32">
        <v>25</v>
      </c>
      <c r="J39" s="32">
        <v>117.5</v>
      </c>
      <c r="K39" s="33" t="s">
        <v>42</v>
      </c>
      <c r="L39" s="32"/>
    </row>
    <row r="40" spans="1:12">
      <c r="A40" s="49"/>
      <c r="B40" s="28"/>
      <c r="C40" s="29"/>
      <c r="D40" s="34" t="s">
        <v>43</v>
      </c>
      <c r="E40" s="31" t="s">
        <v>44</v>
      </c>
      <c r="F40" s="32">
        <v>35</v>
      </c>
      <c r="G40" s="32">
        <v>2.2999999999999998</v>
      </c>
      <c r="H40" s="32">
        <v>0.3</v>
      </c>
      <c r="I40" s="32">
        <v>20</v>
      </c>
      <c r="J40" s="32">
        <v>67</v>
      </c>
      <c r="K40" s="33" t="s">
        <v>45</v>
      </c>
      <c r="L40" s="32"/>
    </row>
    <row r="41" spans="1:12">
      <c r="A41" s="49"/>
      <c r="B41" s="28"/>
      <c r="C41" s="29"/>
      <c r="D41" s="34" t="s">
        <v>27</v>
      </c>
      <c r="E41" s="31" t="s">
        <v>55</v>
      </c>
      <c r="F41" s="32">
        <v>150</v>
      </c>
      <c r="G41" s="32">
        <v>0</v>
      </c>
      <c r="H41" s="32">
        <v>0.3</v>
      </c>
      <c r="I41" s="32">
        <v>22.5</v>
      </c>
      <c r="J41" s="32">
        <v>86.5</v>
      </c>
      <c r="K41" s="33">
        <v>389</v>
      </c>
      <c r="L41" s="32"/>
    </row>
    <row r="42" spans="1:12">
      <c r="A42" s="49"/>
      <c r="B42" s="28"/>
      <c r="C42" s="29"/>
      <c r="D42" s="30"/>
      <c r="E42" s="31"/>
      <c r="F42" s="32"/>
      <c r="G42" s="32"/>
      <c r="H42" s="32"/>
      <c r="I42" s="32"/>
      <c r="J42" s="32"/>
      <c r="K42" s="33"/>
      <c r="L42" s="32"/>
    </row>
    <row r="43" spans="1:12">
      <c r="A43" s="49"/>
      <c r="B43" s="28"/>
      <c r="C43" s="29"/>
      <c r="D43" s="30"/>
      <c r="E43" s="31"/>
      <c r="F43" s="32"/>
      <c r="G43" s="32"/>
      <c r="H43" s="32"/>
      <c r="I43" s="32"/>
      <c r="J43" s="32"/>
      <c r="K43" s="33"/>
      <c r="L43" s="32"/>
    </row>
    <row r="44" spans="1:12">
      <c r="A44" s="50"/>
      <c r="B44" s="36"/>
      <c r="C44" s="37"/>
      <c r="D44" s="38" t="s">
        <v>28</v>
      </c>
      <c r="E44" s="39"/>
      <c r="F44" s="40">
        <f>SUM(F34:F43)</f>
        <v>955</v>
      </c>
      <c r="G44" s="40">
        <f>SUM(G34:G43)</f>
        <v>27.5</v>
      </c>
      <c r="H44" s="40">
        <f>SUM(H34:H43)</f>
        <v>27.93</v>
      </c>
      <c r="I44" s="40">
        <f>SUM(I34:I43)</f>
        <v>143.6</v>
      </c>
      <c r="J44" s="40">
        <f>SUM(J34:J43)</f>
        <v>881.1</v>
      </c>
      <c r="K44" s="41"/>
      <c r="L44" s="40">
        <f>SUM(L34:L43)</f>
        <v>0</v>
      </c>
    </row>
    <row r="45" spans="1:12" ht="15.75" customHeight="1">
      <c r="A45" s="51">
        <f>A26</f>
        <v>1</v>
      </c>
      <c r="B45" s="51">
        <f>B26</f>
        <v>2</v>
      </c>
      <c r="C45" s="2" t="s">
        <v>48</v>
      </c>
      <c r="D45" s="2"/>
      <c r="E45" s="47"/>
      <c r="F45" s="48">
        <f>F33+F44</f>
        <v>955</v>
      </c>
      <c r="G45" s="48">
        <f>G33+G44</f>
        <v>27.5</v>
      </c>
      <c r="H45" s="48">
        <f>H33+H44</f>
        <v>27.93</v>
      </c>
      <c r="I45" s="48">
        <f>I33+I44</f>
        <v>143.6</v>
      </c>
      <c r="J45" s="48">
        <f>J33+J44</f>
        <v>881.1</v>
      </c>
      <c r="K45" s="48"/>
      <c r="L45" s="48">
        <f>L33+L44</f>
        <v>0</v>
      </c>
    </row>
    <row r="46" spans="1:12">
      <c r="A46" s="20">
        <v>1</v>
      </c>
      <c r="B46" s="21">
        <v>3</v>
      </c>
      <c r="C46" s="22" t="s">
        <v>23</v>
      </c>
      <c r="D46" s="23" t="s">
        <v>24</v>
      </c>
      <c r="E46" s="24"/>
      <c r="F46" s="25"/>
      <c r="G46" s="25"/>
      <c r="H46" s="25"/>
      <c r="I46" s="25"/>
      <c r="J46" s="25"/>
      <c r="K46" s="26"/>
      <c r="L46" s="25"/>
    </row>
    <row r="47" spans="1:12">
      <c r="A47" s="27"/>
      <c r="B47" s="28"/>
      <c r="C47" s="29"/>
      <c r="D47" s="30"/>
      <c r="E47" s="31"/>
      <c r="F47" s="32"/>
      <c r="G47" s="32"/>
      <c r="H47" s="32"/>
      <c r="I47" s="32"/>
      <c r="J47" s="32"/>
      <c r="K47" s="33"/>
      <c r="L47" s="32"/>
    </row>
    <row r="48" spans="1:12">
      <c r="A48" s="27"/>
      <c r="B48" s="28"/>
      <c r="C48" s="29"/>
      <c r="D48" s="34" t="s">
        <v>25</v>
      </c>
      <c r="E48" s="31"/>
      <c r="F48" s="32"/>
      <c r="G48" s="32"/>
      <c r="H48" s="32"/>
      <c r="I48" s="32"/>
      <c r="J48" s="32"/>
      <c r="K48" s="33"/>
      <c r="L48" s="32"/>
    </row>
    <row r="49" spans="1:12">
      <c r="A49" s="27"/>
      <c r="B49" s="28"/>
      <c r="C49" s="29"/>
      <c r="D49" s="34" t="s">
        <v>26</v>
      </c>
      <c r="E49" s="31"/>
      <c r="F49" s="32"/>
      <c r="G49" s="32"/>
      <c r="H49" s="32"/>
      <c r="I49" s="32"/>
      <c r="J49" s="32"/>
      <c r="K49" s="33"/>
      <c r="L49" s="32"/>
    </row>
    <row r="50" spans="1:12">
      <c r="A50" s="27"/>
      <c r="B50" s="28"/>
      <c r="C50" s="29"/>
      <c r="D50" s="34" t="s">
        <v>27</v>
      </c>
      <c r="E50" s="31"/>
      <c r="F50" s="32"/>
      <c r="G50" s="32"/>
      <c r="H50" s="32"/>
      <c r="I50" s="32"/>
      <c r="J50" s="32"/>
      <c r="K50" s="33"/>
      <c r="L50" s="32"/>
    </row>
    <row r="51" spans="1:12">
      <c r="A51" s="27"/>
      <c r="B51" s="28"/>
      <c r="C51" s="29"/>
      <c r="D51" s="30"/>
      <c r="E51" s="31"/>
      <c r="F51" s="32"/>
      <c r="G51" s="32"/>
      <c r="H51" s="32"/>
      <c r="I51" s="32"/>
      <c r="J51" s="32"/>
      <c r="K51" s="33"/>
      <c r="L51" s="32"/>
    </row>
    <row r="52" spans="1:12">
      <c r="A52" s="27"/>
      <c r="B52" s="28"/>
      <c r="C52" s="29"/>
      <c r="D52" s="30"/>
      <c r="E52" s="31"/>
      <c r="F52" s="32"/>
      <c r="G52" s="32"/>
      <c r="H52" s="32"/>
      <c r="I52" s="32"/>
      <c r="J52" s="32"/>
      <c r="K52" s="33"/>
      <c r="L52" s="32"/>
    </row>
    <row r="53" spans="1:12">
      <c r="A53" s="35"/>
      <c r="B53" s="36"/>
      <c r="C53" s="37"/>
      <c r="D53" s="38" t="s">
        <v>28</v>
      </c>
      <c r="E53" s="39"/>
      <c r="F53" s="40">
        <f>SUM(F46:F52)</f>
        <v>0</v>
      </c>
      <c r="G53" s="40">
        <f>SUM(G46:G52)</f>
        <v>0</v>
      </c>
      <c r="H53" s="40">
        <f>SUM(H46:H52)</f>
        <v>0</v>
      </c>
      <c r="I53" s="40">
        <f>SUM(I46:I52)</f>
        <v>0</v>
      </c>
      <c r="J53" s="40">
        <f>SUM(J46:J52)</f>
        <v>0</v>
      </c>
      <c r="K53" s="41"/>
      <c r="L53" s="40">
        <f>SUM(L46:L52)</f>
        <v>0</v>
      </c>
    </row>
    <row r="54" spans="1:12">
      <c r="A54" s="42">
        <f>A46</f>
        <v>1</v>
      </c>
      <c r="B54" s="43">
        <f>B46</f>
        <v>3</v>
      </c>
      <c r="C54" s="44" t="s">
        <v>29</v>
      </c>
      <c r="D54" s="34" t="s">
        <v>30</v>
      </c>
      <c r="E54" s="31" t="s">
        <v>56</v>
      </c>
      <c r="F54" s="32">
        <v>60</v>
      </c>
      <c r="G54" s="32">
        <v>0.6</v>
      </c>
      <c r="H54" s="32">
        <v>0.2</v>
      </c>
      <c r="I54" s="32">
        <v>5</v>
      </c>
      <c r="J54" s="32">
        <v>23</v>
      </c>
      <c r="K54" s="33" t="s">
        <v>57</v>
      </c>
      <c r="L54" s="32"/>
    </row>
    <row r="55" spans="1:12">
      <c r="A55" s="27"/>
      <c r="B55" s="28"/>
      <c r="C55" s="29"/>
      <c r="D55" s="34" t="s">
        <v>33</v>
      </c>
      <c r="E55" s="31" t="s">
        <v>58</v>
      </c>
      <c r="F55" s="32">
        <v>200</v>
      </c>
      <c r="G55" s="32">
        <v>1.8</v>
      </c>
      <c r="H55" s="32">
        <v>2.7</v>
      </c>
      <c r="I55" s="32">
        <v>12.8</v>
      </c>
      <c r="J55" s="32">
        <v>79</v>
      </c>
      <c r="K55" s="33">
        <v>84</v>
      </c>
      <c r="L55" s="32"/>
    </row>
    <row r="56" spans="1:12">
      <c r="A56" s="27"/>
      <c r="B56" s="28"/>
      <c r="C56" s="29"/>
      <c r="D56" s="34" t="s">
        <v>35</v>
      </c>
      <c r="E56" s="31" t="s">
        <v>59</v>
      </c>
      <c r="F56" s="32">
        <v>100</v>
      </c>
      <c r="G56" s="32">
        <v>21.1</v>
      </c>
      <c r="H56" s="32">
        <v>13</v>
      </c>
      <c r="I56" s="32">
        <v>0.2</v>
      </c>
      <c r="J56" s="32">
        <v>194</v>
      </c>
      <c r="K56" s="33">
        <v>293</v>
      </c>
      <c r="L56" s="32"/>
    </row>
    <row r="57" spans="1:12">
      <c r="A57" s="27"/>
      <c r="B57" s="28"/>
      <c r="C57" s="29"/>
      <c r="D57" s="34" t="s">
        <v>37</v>
      </c>
      <c r="E57" s="31" t="s">
        <v>91</v>
      </c>
      <c r="F57" s="32">
        <v>150</v>
      </c>
      <c r="G57" s="32">
        <v>7.6</v>
      </c>
      <c r="H57" s="32">
        <v>7.5</v>
      </c>
      <c r="I57" s="32">
        <v>37.5</v>
      </c>
      <c r="J57" s="32">
        <v>223.5</v>
      </c>
      <c r="K57" s="33">
        <v>173</v>
      </c>
      <c r="L57" s="32"/>
    </row>
    <row r="58" spans="1:12">
      <c r="A58" s="27"/>
      <c r="B58" s="28"/>
      <c r="C58" s="29"/>
      <c r="D58" s="34" t="s">
        <v>38</v>
      </c>
      <c r="E58" s="31" t="s">
        <v>60</v>
      </c>
      <c r="F58" s="32">
        <v>200</v>
      </c>
      <c r="G58" s="32">
        <v>0.3</v>
      </c>
      <c r="H58" s="32">
        <v>0.06</v>
      </c>
      <c r="I58" s="32">
        <v>15.5</v>
      </c>
      <c r="J58" s="32">
        <v>59</v>
      </c>
      <c r="K58" s="33" t="s">
        <v>61</v>
      </c>
      <c r="L58" s="32"/>
    </row>
    <row r="59" spans="1:12">
      <c r="A59" s="27"/>
      <c r="B59" s="28"/>
      <c r="C59" s="29"/>
      <c r="D59" s="34" t="s">
        <v>40</v>
      </c>
      <c r="E59" s="31" t="s">
        <v>41</v>
      </c>
      <c r="F59" s="32">
        <v>50</v>
      </c>
      <c r="G59" s="32">
        <v>4</v>
      </c>
      <c r="H59" s="32">
        <v>0.4</v>
      </c>
      <c r="I59" s="32">
        <v>25</v>
      </c>
      <c r="J59" s="32">
        <v>117.5</v>
      </c>
      <c r="K59" s="33" t="s">
        <v>42</v>
      </c>
      <c r="L59" s="32"/>
    </row>
    <row r="60" spans="1:12">
      <c r="A60" s="27"/>
      <c r="B60" s="28"/>
      <c r="C60" s="29"/>
      <c r="D60" s="34" t="s">
        <v>43</v>
      </c>
      <c r="E60" s="31" t="s">
        <v>44</v>
      </c>
      <c r="F60" s="32">
        <v>35</v>
      </c>
      <c r="G60" s="32">
        <v>2.2999999999999998</v>
      </c>
      <c r="H60" s="32">
        <v>0.3</v>
      </c>
      <c r="I60" s="32">
        <v>20</v>
      </c>
      <c r="J60" s="32">
        <v>67</v>
      </c>
      <c r="K60" s="33" t="s">
        <v>45</v>
      </c>
      <c r="L60" s="32"/>
    </row>
    <row r="61" spans="1:12">
      <c r="A61" s="27"/>
      <c r="B61" s="28"/>
      <c r="C61" s="29"/>
      <c r="D61" s="34" t="s">
        <v>38</v>
      </c>
      <c r="E61" s="31" t="s">
        <v>46</v>
      </c>
      <c r="F61" s="32">
        <v>200</v>
      </c>
      <c r="G61" s="32">
        <v>0.2</v>
      </c>
      <c r="H61" s="32">
        <v>0.3</v>
      </c>
      <c r="I61" s="32">
        <v>22.2</v>
      </c>
      <c r="J61" s="32">
        <v>87</v>
      </c>
      <c r="K61" s="33">
        <v>389</v>
      </c>
      <c r="L61" s="32"/>
    </row>
    <row r="62" spans="1:12">
      <c r="A62" s="27"/>
      <c r="B62" s="28"/>
      <c r="C62" s="29"/>
      <c r="D62" s="30"/>
      <c r="E62" s="31"/>
      <c r="F62" s="32"/>
      <c r="G62" s="32"/>
      <c r="H62" s="32"/>
      <c r="I62" s="32"/>
      <c r="J62" s="32"/>
      <c r="K62" s="33"/>
      <c r="L62" s="32"/>
    </row>
    <row r="63" spans="1:12">
      <c r="A63" s="27"/>
      <c r="B63" s="28"/>
      <c r="C63" s="29"/>
      <c r="D63" s="30"/>
      <c r="E63" s="31"/>
      <c r="F63" s="32"/>
      <c r="G63" s="32"/>
      <c r="H63" s="32"/>
      <c r="I63" s="32"/>
      <c r="J63" s="32"/>
      <c r="K63" s="33"/>
      <c r="L63" s="32"/>
    </row>
    <row r="64" spans="1:12">
      <c r="A64" s="35"/>
      <c r="B64" s="36"/>
      <c r="C64" s="37"/>
      <c r="D64" s="38" t="s">
        <v>28</v>
      </c>
      <c r="E64" s="39"/>
      <c r="F64" s="40">
        <f>SUM(F54:F63)</f>
        <v>995</v>
      </c>
      <c r="G64" s="40">
        <f>SUM(G54:G63)</f>
        <v>37.900000000000006</v>
      </c>
      <c r="H64" s="40">
        <f>SUM(H54:H63)</f>
        <v>24.459999999999997</v>
      </c>
      <c r="I64" s="40">
        <f>SUM(I54:I63)</f>
        <v>138.19999999999999</v>
      </c>
      <c r="J64" s="40">
        <f>SUM(J54:J63)</f>
        <v>850</v>
      </c>
      <c r="K64" s="41"/>
      <c r="L64" s="40">
        <f>SUM(L54:L63)</f>
        <v>0</v>
      </c>
    </row>
    <row r="65" spans="1:12" ht="15.75" customHeight="1">
      <c r="A65" s="45">
        <f>A46</f>
        <v>1</v>
      </c>
      <c r="B65" s="46">
        <f>B46</f>
        <v>3</v>
      </c>
      <c r="C65" s="2" t="s">
        <v>48</v>
      </c>
      <c r="D65" s="2"/>
      <c r="E65" s="47"/>
      <c r="F65" s="48">
        <f>F53+F64</f>
        <v>995</v>
      </c>
      <c r="G65" s="48">
        <f>G53+G64</f>
        <v>37.900000000000006</v>
      </c>
      <c r="H65" s="48">
        <f>H53+H64</f>
        <v>24.459999999999997</v>
      </c>
      <c r="I65" s="48">
        <f>I53+I64</f>
        <v>138.19999999999999</v>
      </c>
      <c r="J65" s="48">
        <f>J53+J64</f>
        <v>850</v>
      </c>
      <c r="K65" s="48"/>
      <c r="L65" s="48">
        <f>L53+L64</f>
        <v>0</v>
      </c>
    </row>
    <row r="66" spans="1:12">
      <c r="A66" s="20">
        <v>1</v>
      </c>
      <c r="B66" s="21">
        <v>4</v>
      </c>
      <c r="C66" s="22" t="s">
        <v>23</v>
      </c>
      <c r="D66" s="23" t="s">
        <v>24</v>
      </c>
      <c r="E66" s="24"/>
      <c r="F66" s="25"/>
      <c r="G66" s="25"/>
      <c r="H66" s="25"/>
      <c r="I66" s="25"/>
      <c r="J66" s="25"/>
      <c r="K66" s="26"/>
      <c r="L66" s="25"/>
    </row>
    <row r="67" spans="1:12">
      <c r="A67" s="27"/>
      <c r="B67" s="28"/>
      <c r="C67" s="29"/>
      <c r="D67" s="30"/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4" t="s">
        <v>25</v>
      </c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4" t="s">
        <v>26</v>
      </c>
      <c r="E69" s="31"/>
      <c r="F69" s="32"/>
      <c r="G69" s="32"/>
      <c r="H69" s="32"/>
      <c r="I69" s="32"/>
      <c r="J69" s="32"/>
      <c r="K69" s="33"/>
      <c r="L69" s="32"/>
    </row>
    <row r="70" spans="1:12">
      <c r="A70" s="27"/>
      <c r="B70" s="28"/>
      <c r="C70" s="29"/>
      <c r="D70" s="34" t="s">
        <v>27</v>
      </c>
      <c r="E70" s="31"/>
      <c r="F70" s="32"/>
      <c r="G70" s="32"/>
      <c r="H70" s="32"/>
      <c r="I70" s="32"/>
      <c r="J70" s="32"/>
      <c r="K70" s="33"/>
      <c r="L70" s="32"/>
    </row>
    <row r="71" spans="1:12">
      <c r="A71" s="27"/>
      <c r="B71" s="28"/>
      <c r="C71" s="29"/>
      <c r="D71" s="30"/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>
      <c r="A73" s="35"/>
      <c r="B73" s="36"/>
      <c r="C73" s="37"/>
      <c r="D73" s="38" t="s">
        <v>28</v>
      </c>
      <c r="E73" s="39"/>
      <c r="F73" s="40">
        <f>SUM(F66:F72)</f>
        <v>0</v>
      </c>
      <c r="G73" s="40">
        <f>SUM(G66:G72)</f>
        <v>0</v>
      </c>
      <c r="H73" s="40">
        <f>SUM(H66:H72)</f>
        <v>0</v>
      </c>
      <c r="I73" s="40">
        <f>SUM(I66:I72)</f>
        <v>0</v>
      </c>
      <c r="J73" s="40">
        <f>SUM(J66:J72)</f>
        <v>0</v>
      </c>
      <c r="K73" s="41"/>
      <c r="L73" s="40">
        <f>SUM(L66:L72)</f>
        <v>0</v>
      </c>
    </row>
    <row r="74" spans="1:12">
      <c r="A74" s="42">
        <f>A66</f>
        <v>1</v>
      </c>
      <c r="B74" s="43">
        <f>B66</f>
        <v>4</v>
      </c>
      <c r="C74" s="44" t="s">
        <v>29</v>
      </c>
      <c r="D74" s="34" t="s">
        <v>30</v>
      </c>
      <c r="E74" s="31" t="s">
        <v>62</v>
      </c>
      <c r="F74" s="32">
        <v>60</v>
      </c>
      <c r="G74" s="32">
        <v>1.56</v>
      </c>
      <c r="H74" s="32">
        <v>0.06</v>
      </c>
      <c r="I74" s="32">
        <v>2.1</v>
      </c>
      <c r="J74" s="32">
        <v>14.6</v>
      </c>
      <c r="K74" s="33" t="s">
        <v>50</v>
      </c>
      <c r="L74" s="32"/>
    </row>
    <row r="75" spans="1:12">
      <c r="A75" s="27"/>
      <c r="B75" s="28"/>
      <c r="C75" s="29"/>
      <c r="D75" s="34" t="s">
        <v>33</v>
      </c>
      <c r="E75" s="31" t="s">
        <v>63</v>
      </c>
      <c r="F75" s="32">
        <v>200</v>
      </c>
      <c r="G75" s="32">
        <v>10</v>
      </c>
      <c r="H75" s="32">
        <v>9</v>
      </c>
      <c r="I75" s="32">
        <v>25.2</v>
      </c>
      <c r="J75" s="32">
        <v>214.2</v>
      </c>
      <c r="K75" s="33">
        <v>103</v>
      </c>
      <c r="L75" s="32"/>
    </row>
    <row r="76" spans="1:12">
      <c r="A76" s="27"/>
      <c r="B76" s="28"/>
      <c r="C76" s="29"/>
      <c r="D76" s="34" t="s">
        <v>35</v>
      </c>
      <c r="E76" s="31" t="s">
        <v>64</v>
      </c>
      <c r="F76" s="32">
        <v>220</v>
      </c>
      <c r="G76" s="32">
        <v>16</v>
      </c>
      <c r="H76" s="32">
        <v>15</v>
      </c>
      <c r="I76" s="32">
        <v>29</v>
      </c>
      <c r="J76" s="32">
        <v>236</v>
      </c>
      <c r="K76" s="33">
        <v>289</v>
      </c>
      <c r="L76" s="32"/>
    </row>
    <row r="77" spans="1:12">
      <c r="A77" s="27"/>
      <c r="B77" s="28"/>
      <c r="C77" s="29"/>
      <c r="D77" s="34" t="s">
        <v>37</v>
      </c>
      <c r="E77" s="31"/>
      <c r="F77" s="32"/>
      <c r="G77" s="32"/>
      <c r="H77" s="32"/>
      <c r="I77" s="32"/>
      <c r="J77" s="32"/>
      <c r="K77" s="33"/>
      <c r="L77" s="32"/>
    </row>
    <row r="78" spans="1:12">
      <c r="A78" s="27"/>
      <c r="B78" s="28"/>
      <c r="C78" s="29"/>
      <c r="D78" s="34" t="s">
        <v>38</v>
      </c>
      <c r="E78" s="31" t="s">
        <v>65</v>
      </c>
      <c r="F78" s="32">
        <v>200</v>
      </c>
      <c r="G78" s="32">
        <v>0.1</v>
      </c>
      <c r="H78" s="32">
        <v>0.02</v>
      </c>
      <c r="I78" s="32">
        <v>21</v>
      </c>
      <c r="J78" s="32">
        <v>78.2</v>
      </c>
      <c r="K78" s="33">
        <v>342</v>
      </c>
      <c r="L78" s="32"/>
    </row>
    <row r="79" spans="1:12">
      <c r="A79" s="27"/>
      <c r="B79" s="28"/>
      <c r="C79" s="29"/>
      <c r="D79" s="34" t="s">
        <v>40</v>
      </c>
      <c r="E79" s="31" t="s">
        <v>41</v>
      </c>
      <c r="F79" s="32">
        <v>50</v>
      </c>
      <c r="G79" s="32">
        <v>4</v>
      </c>
      <c r="H79" s="32">
        <v>0.4</v>
      </c>
      <c r="I79" s="32">
        <v>25</v>
      </c>
      <c r="J79" s="32">
        <v>117.5</v>
      </c>
      <c r="K79" s="33" t="s">
        <v>42</v>
      </c>
      <c r="L79" s="32"/>
    </row>
    <row r="80" spans="1:12">
      <c r="A80" s="27"/>
      <c r="B80" s="28"/>
      <c r="C80" s="29"/>
      <c r="D80" s="34" t="s">
        <v>43</v>
      </c>
      <c r="E80" s="31" t="s">
        <v>44</v>
      </c>
      <c r="F80" s="32">
        <v>35</v>
      </c>
      <c r="G80" s="32">
        <v>2.2999999999999998</v>
      </c>
      <c r="H80" s="32">
        <v>0.3</v>
      </c>
      <c r="I80" s="32">
        <v>20</v>
      </c>
      <c r="J80" s="32">
        <v>67</v>
      </c>
      <c r="K80" s="33" t="s">
        <v>45</v>
      </c>
      <c r="L80" s="32"/>
    </row>
    <row r="81" spans="1:12">
      <c r="A81" s="27"/>
      <c r="B81" s="28"/>
      <c r="C81" s="29"/>
      <c r="D81" s="30"/>
      <c r="E81" s="31" t="s">
        <v>66</v>
      </c>
      <c r="F81" s="32">
        <v>36</v>
      </c>
      <c r="G81" s="32">
        <v>1.7</v>
      </c>
      <c r="H81" s="32">
        <v>2.2999999999999998</v>
      </c>
      <c r="I81" s="32">
        <v>14</v>
      </c>
      <c r="J81" s="32">
        <v>79</v>
      </c>
      <c r="K81" s="33">
        <v>452</v>
      </c>
      <c r="L81" s="32"/>
    </row>
    <row r="82" spans="1:12">
      <c r="A82" s="27"/>
      <c r="B82" s="28"/>
      <c r="C82" s="29"/>
      <c r="D82" s="30"/>
      <c r="E82" s="31"/>
      <c r="F82" s="32"/>
      <c r="G82" s="32"/>
      <c r="H82" s="32"/>
      <c r="I82" s="32"/>
      <c r="J82" s="32"/>
      <c r="K82" s="33"/>
      <c r="L82" s="32"/>
    </row>
    <row r="83" spans="1:12">
      <c r="A83" s="35"/>
      <c r="B83" s="36"/>
      <c r="C83" s="37"/>
      <c r="D83" s="38" t="s">
        <v>28</v>
      </c>
      <c r="E83" s="39"/>
      <c r="F83" s="40">
        <f>SUM(F74:F82)</f>
        <v>801</v>
      </c>
      <c r="G83" s="40">
        <f>SUM(G74:G82)</f>
        <v>35.660000000000004</v>
      </c>
      <c r="H83" s="40">
        <f>SUM(H74:H82)</f>
        <v>27.080000000000002</v>
      </c>
      <c r="I83" s="40">
        <f>SUM(I74:I82)</f>
        <v>136.30000000000001</v>
      </c>
      <c r="J83" s="40">
        <f>SUM(J74:J82)</f>
        <v>806.5</v>
      </c>
      <c r="K83" s="41"/>
      <c r="L83" s="40">
        <f>SUM(L74:L82)</f>
        <v>0</v>
      </c>
    </row>
    <row r="84" spans="1:12" ht="15.75" customHeight="1">
      <c r="A84" s="45">
        <f>A66</f>
        <v>1</v>
      </c>
      <c r="B84" s="46">
        <f>B66</f>
        <v>4</v>
      </c>
      <c r="C84" s="2" t="s">
        <v>48</v>
      </c>
      <c r="D84" s="2"/>
      <c r="E84" s="47"/>
      <c r="F84" s="48">
        <f>F73+F83</f>
        <v>801</v>
      </c>
      <c r="G84" s="48">
        <f>G73+G83</f>
        <v>35.660000000000004</v>
      </c>
      <c r="H84" s="48">
        <f>H73+H83</f>
        <v>27.080000000000002</v>
      </c>
      <c r="I84" s="48">
        <f>I73+I83</f>
        <v>136.30000000000001</v>
      </c>
      <c r="J84" s="48">
        <f>J73+J83</f>
        <v>806.5</v>
      </c>
      <c r="K84" s="48"/>
      <c r="L84" s="48">
        <f>L73+L83</f>
        <v>0</v>
      </c>
    </row>
    <row r="85" spans="1:12">
      <c r="A85" s="20">
        <v>1</v>
      </c>
      <c r="B85" s="21">
        <v>5</v>
      </c>
      <c r="C85" s="22" t="s">
        <v>23</v>
      </c>
      <c r="D85" s="23" t="s">
        <v>24</v>
      </c>
      <c r="E85" s="24"/>
      <c r="F85" s="25"/>
      <c r="G85" s="25"/>
      <c r="H85" s="25"/>
      <c r="I85" s="25"/>
      <c r="J85" s="25"/>
      <c r="K85" s="26"/>
      <c r="L85" s="25"/>
    </row>
    <row r="86" spans="1:12">
      <c r="A86" s="27"/>
      <c r="B86" s="28"/>
      <c r="C86" s="29"/>
      <c r="D86" s="30"/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4" t="s">
        <v>25</v>
      </c>
      <c r="E87" s="31"/>
      <c r="F87" s="32"/>
      <c r="G87" s="32"/>
      <c r="H87" s="32"/>
      <c r="I87" s="32"/>
      <c r="J87" s="32"/>
      <c r="K87" s="33"/>
      <c r="L87" s="32"/>
    </row>
    <row r="88" spans="1:12">
      <c r="A88" s="27"/>
      <c r="B88" s="28"/>
      <c r="C88" s="29"/>
      <c r="D88" s="34" t="s">
        <v>26</v>
      </c>
      <c r="E88" s="31"/>
      <c r="F88" s="32"/>
      <c r="G88" s="32"/>
      <c r="H88" s="32"/>
      <c r="I88" s="32"/>
      <c r="J88" s="32"/>
      <c r="K88" s="33"/>
      <c r="L88" s="32"/>
    </row>
    <row r="89" spans="1:12">
      <c r="A89" s="27"/>
      <c r="B89" s="28"/>
      <c r="C89" s="29"/>
      <c r="D89" s="34" t="s">
        <v>27</v>
      </c>
      <c r="E89" s="31"/>
      <c r="F89" s="32"/>
      <c r="G89" s="32"/>
      <c r="H89" s="32"/>
      <c r="I89" s="32"/>
      <c r="J89" s="32"/>
      <c r="K89" s="33"/>
      <c r="L89" s="32"/>
    </row>
    <row r="90" spans="1:12">
      <c r="A90" s="27"/>
      <c r="B90" s="28"/>
      <c r="C90" s="29"/>
      <c r="D90" s="30"/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0"/>
      <c r="E91" s="31"/>
      <c r="F91" s="32"/>
      <c r="G91" s="32"/>
      <c r="H91" s="32"/>
      <c r="I91" s="32"/>
      <c r="J91" s="32"/>
      <c r="K91" s="33"/>
      <c r="L91" s="32"/>
    </row>
    <row r="92" spans="1:12">
      <c r="A92" s="35"/>
      <c r="B92" s="36"/>
      <c r="C92" s="37"/>
      <c r="D92" s="38" t="s">
        <v>28</v>
      </c>
      <c r="E92" s="39"/>
      <c r="F92" s="40">
        <f>SUM(F85:F91)</f>
        <v>0</v>
      </c>
      <c r="G92" s="40">
        <f>SUM(G85:G91)</f>
        <v>0</v>
      </c>
      <c r="H92" s="40">
        <f>SUM(H85:H91)</f>
        <v>0</v>
      </c>
      <c r="I92" s="40">
        <f>SUM(I85:I91)</f>
        <v>0</v>
      </c>
      <c r="J92" s="40">
        <f>SUM(J85:J91)</f>
        <v>0</v>
      </c>
      <c r="K92" s="41"/>
      <c r="L92" s="40">
        <f>SUM(L85:L91)</f>
        <v>0</v>
      </c>
    </row>
    <row r="93" spans="1:12">
      <c r="A93" s="42">
        <f>A85</f>
        <v>1</v>
      </c>
      <c r="B93" s="43">
        <f>B85</f>
        <v>5</v>
      </c>
      <c r="C93" s="44" t="s">
        <v>29</v>
      </c>
      <c r="D93" s="34" t="s">
        <v>30</v>
      </c>
      <c r="E93" s="31" t="s">
        <v>67</v>
      </c>
      <c r="F93" s="32">
        <v>60</v>
      </c>
      <c r="G93" s="32">
        <v>1</v>
      </c>
      <c r="H93" s="32">
        <v>1.6</v>
      </c>
      <c r="I93" s="32">
        <v>5.2</v>
      </c>
      <c r="J93" s="32">
        <v>37.5</v>
      </c>
      <c r="K93" s="33" t="s">
        <v>68</v>
      </c>
      <c r="L93" s="32"/>
    </row>
    <row r="94" spans="1:12">
      <c r="A94" s="27"/>
      <c r="B94" s="28"/>
      <c r="C94" s="29"/>
      <c r="D94" s="34" t="s">
        <v>33</v>
      </c>
      <c r="E94" s="31" t="s">
        <v>69</v>
      </c>
      <c r="F94" s="32">
        <v>210</v>
      </c>
      <c r="G94" s="32">
        <v>5</v>
      </c>
      <c r="H94" s="32">
        <v>3.1</v>
      </c>
      <c r="I94" s="32">
        <v>17</v>
      </c>
      <c r="J94" s="32">
        <v>111</v>
      </c>
      <c r="K94" s="33" t="s">
        <v>70</v>
      </c>
      <c r="L94" s="32"/>
    </row>
    <row r="95" spans="1:12">
      <c r="A95" s="27"/>
      <c r="B95" s="28"/>
      <c r="C95" s="29"/>
      <c r="D95" s="34" t="s">
        <v>35</v>
      </c>
      <c r="E95" s="31" t="s">
        <v>71</v>
      </c>
      <c r="F95" s="32">
        <v>110</v>
      </c>
      <c r="G95" s="32">
        <v>22.3</v>
      </c>
      <c r="H95" s="32">
        <v>11.7</v>
      </c>
      <c r="I95" s="32">
        <v>3</v>
      </c>
      <c r="J95" s="32">
        <v>205</v>
      </c>
      <c r="K95" s="33">
        <v>232</v>
      </c>
      <c r="L95" s="32"/>
    </row>
    <row r="96" spans="1:12">
      <c r="A96" s="27"/>
      <c r="B96" s="28"/>
      <c r="C96" s="29"/>
      <c r="D96" s="34" t="s">
        <v>37</v>
      </c>
      <c r="E96" s="31" t="s">
        <v>72</v>
      </c>
      <c r="F96" s="32">
        <v>150</v>
      </c>
      <c r="G96" s="32">
        <v>3.7</v>
      </c>
      <c r="H96" s="32">
        <v>4</v>
      </c>
      <c r="I96" s="32">
        <v>39</v>
      </c>
      <c r="J96" s="32">
        <v>196.5</v>
      </c>
      <c r="K96" s="33">
        <v>303</v>
      </c>
      <c r="L96" s="32"/>
    </row>
    <row r="97" spans="1:12">
      <c r="A97" s="27"/>
      <c r="B97" s="28"/>
      <c r="C97" s="29"/>
      <c r="D97" s="34" t="s">
        <v>38</v>
      </c>
      <c r="E97" s="31" t="s">
        <v>60</v>
      </c>
      <c r="F97" s="32">
        <v>200</v>
      </c>
      <c r="G97" s="32">
        <v>0.3</v>
      </c>
      <c r="H97" s="32">
        <v>0.06</v>
      </c>
      <c r="I97" s="32">
        <v>15.5</v>
      </c>
      <c r="J97" s="32">
        <v>59</v>
      </c>
      <c r="K97" s="33" t="s">
        <v>61</v>
      </c>
      <c r="L97" s="32"/>
    </row>
    <row r="98" spans="1:12">
      <c r="A98" s="27"/>
      <c r="B98" s="28"/>
      <c r="C98" s="29"/>
      <c r="D98" s="34" t="s">
        <v>40</v>
      </c>
      <c r="E98" s="31" t="s">
        <v>41</v>
      </c>
      <c r="F98" s="32">
        <v>50</v>
      </c>
      <c r="G98" s="32">
        <v>4</v>
      </c>
      <c r="H98" s="32">
        <v>0.4</v>
      </c>
      <c r="I98" s="32">
        <v>25</v>
      </c>
      <c r="J98" s="32">
        <v>117.5</v>
      </c>
      <c r="K98" s="33" t="s">
        <v>42</v>
      </c>
      <c r="L98" s="32"/>
    </row>
    <row r="99" spans="1:12">
      <c r="A99" s="27"/>
      <c r="B99" s="28"/>
      <c r="C99" s="29"/>
      <c r="D99" s="34" t="s">
        <v>43</v>
      </c>
      <c r="E99" s="31" t="s">
        <v>44</v>
      </c>
      <c r="F99" s="32">
        <v>35</v>
      </c>
      <c r="G99" s="32">
        <v>2.2999999999999998</v>
      </c>
      <c r="H99" s="32">
        <v>0.3</v>
      </c>
      <c r="I99" s="32">
        <v>20</v>
      </c>
      <c r="J99" s="32">
        <v>67</v>
      </c>
      <c r="K99" s="33" t="s">
        <v>45</v>
      </c>
      <c r="L99" s="32"/>
    </row>
    <row r="100" spans="1:12">
      <c r="A100" s="27"/>
      <c r="B100" s="28"/>
      <c r="C100" s="29"/>
      <c r="D100" s="34" t="s">
        <v>38</v>
      </c>
      <c r="E100" s="31" t="s">
        <v>46</v>
      </c>
      <c r="F100" s="32">
        <v>200</v>
      </c>
      <c r="G100" s="32">
        <v>0.2</v>
      </c>
      <c r="H100" s="32">
        <v>0.3</v>
      </c>
      <c r="I100" s="32">
        <v>22.2</v>
      </c>
      <c r="J100" s="32">
        <v>87</v>
      </c>
      <c r="K100" s="33">
        <v>389</v>
      </c>
      <c r="L100" s="32"/>
    </row>
    <row r="101" spans="1:12">
      <c r="A101" s="27"/>
      <c r="B101" s="28"/>
      <c r="C101" s="29"/>
      <c r="D101" s="30"/>
      <c r="E101" s="31" t="s">
        <v>47</v>
      </c>
      <c r="F101" s="32">
        <v>30</v>
      </c>
      <c r="G101" s="32">
        <v>2</v>
      </c>
      <c r="H101" s="32">
        <v>2.2999999999999998</v>
      </c>
      <c r="I101" s="32">
        <v>14</v>
      </c>
      <c r="J101" s="32">
        <v>79</v>
      </c>
      <c r="K101" s="33">
        <v>452</v>
      </c>
      <c r="L101" s="32"/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35"/>
      <c r="B103" s="36"/>
      <c r="C103" s="37"/>
      <c r="D103" s="38" t="s">
        <v>28</v>
      </c>
      <c r="E103" s="39"/>
      <c r="F103" s="40">
        <f>SUM(F93:F102)</f>
        <v>1045</v>
      </c>
      <c r="G103" s="40">
        <f>SUM(G93:G102)</f>
        <v>40.799999999999997</v>
      </c>
      <c r="H103" s="40">
        <f>SUM(H93:H102)</f>
        <v>23.759999999999998</v>
      </c>
      <c r="I103" s="40">
        <f>SUM(I93:I102)</f>
        <v>160.9</v>
      </c>
      <c r="J103" s="40">
        <f>SUM(J93:J102)</f>
        <v>959.5</v>
      </c>
      <c r="K103" s="41"/>
      <c r="L103" s="40">
        <f>SUM(L93:L102)</f>
        <v>0</v>
      </c>
    </row>
    <row r="104" spans="1:12" ht="15.75" customHeight="1">
      <c r="A104" s="45">
        <f>A85</f>
        <v>1</v>
      </c>
      <c r="B104" s="46">
        <f>B85</f>
        <v>5</v>
      </c>
      <c r="C104" s="2" t="s">
        <v>48</v>
      </c>
      <c r="D104" s="2"/>
      <c r="E104" s="47"/>
      <c r="F104" s="48">
        <f>F92+F103</f>
        <v>1045</v>
      </c>
      <c r="G104" s="48">
        <f>G92+G103</f>
        <v>40.799999999999997</v>
      </c>
      <c r="H104" s="48">
        <f>H92+H103</f>
        <v>23.759999999999998</v>
      </c>
      <c r="I104" s="48">
        <f>I92+I103</f>
        <v>160.9</v>
      </c>
      <c r="J104" s="48">
        <f>J92+J103</f>
        <v>959.5</v>
      </c>
      <c r="K104" s="48"/>
      <c r="L104" s="48">
        <f>L92+L103</f>
        <v>0</v>
      </c>
    </row>
    <row r="105" spans="1:12">
      <c r="A105" s="20">
        <v>2</v>
      </c>
      <c r="B105" s="21">
        <v>1</v>
      </c>
      <c r="C105" s="22" t="s">
        <v>23</v>
      </c>
      <c r="D105" s="23" t="s">
        <v>24</v>
      </c>
      <c r="E105" s="24"/>
      <c r="F105" s="25"/>
      <c r="G105" s="25"/>
      <c r="H105" s="25"/>
      <c r="I105" s="25"/>
      <c r="J105" s="25"/>
      <c r="K105" s="26"/>
      <c r="L105" s="25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4" t="s">
        <v>25</v>
      </c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27"/>
      <c r="B108" s="28"/>
      <c r="C108" s="29"/>
      <c r="D108" s="34" t="s">
        <v>26</v>
      </c>
      <c r="E108" s="31"/>
      <c r="F108" s="32"/>
      <c r="G108" s="32"/>
      <c r="H108" s="32"/>
      <c r="I108" s="32"/>
      <c r="J108" s="32"/>
      <c r="K108" s="33"/>
      <c r="L108" s="32"/>
    </row>
    <row r="109" spans="1:12">
      <c r="A109" s="27"/>
      <c r="B109" s="28"/>
      <c r="C109" s="29"/>
      <c r="D109" s="34" t="s">
        <v>27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0"/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27"/>
      <c r="B111" s="28"/>
      <c r="C111" s="29"/>
      <c r="D111" s="30"/>
      <c r="E111" s="31"/>
      <c r="F111" s="32"/>
      <c r="G111" s="32"/>
      <c r="H111" s="32"/>
      <c r="I111" s="32"/>
      <c r="J111" s="32"/>
      <c r="K111" s="33"/>
      <c r="L111" s="32"/>
    </row>
    <row r="112" spans="1:12">
      <c r="A112" s="35"/>
      <c r="B112" s="36"/>
      <c r="C112" s="37"/>
      <c r="D112" s="38" t="s">
        <v>28</v>
      </c>
      <c r="E112" s="39"/>
      <c r="F112" s="40">
        <f>SUM(F105:F111)</f>
        <v>0</v>
      </c>
      <c r="G112" s="40">
        <f>SUM(G105:G111)</f>
        <v>0</v>
      </c>
      <c r="H112" s="40">
        <f>SUM(H105:H111)</f>
        <v>0</v>
      </c>
      <c r="I112" s="40">
        <f>SUM(I105:I111)</f>
        <v>0</v>
      </c>
      <c r="J112" s="40">
        <f>SUM(J105:J111)</f>
        <v>0</v>
      </c>
      <c r="K112" s="41"/>
      <c r="L112" s="40">
        <f>SUM(L105:L111)</f>
        <v>0</v>
      </c>
    </row>
    <row r="113" spans="1:12">
      <c r="A113" s="42">
        <f>A105</f>
        <v>2</v>
      </c>
      <c r="B113" s="43">
        <f>B105</f>
        <v>1</v>
      </c>
      <c r="C113" s="44" t="s">
        <v>29</v>
      </c>
      <c r="D113" s="34" t="s">
        <v>30</v>
      </c>
      <c r="E113" s="31" t="s">
        <v>31</v>
      </c>
      <c r="F113" s="32">
        <v>60</v>
      </c>
      <c r="G113" s="32">
        <v>2</v>
      </c>
      <c r="H113" s="32">
        <v>2.5</v>
      </c>
      <c r="I113" s="32">
        <v>8</v>
      </c>
      <c r="J113" s="32">
        <v>61</v>
      </c>
      <c r="K113" s="33" t="s">
        <v>32</v>
      </c>
      <c r="L113" s="32"/>
    </row>
    <row r="114" spans="1:12">
      <c r="A114" s="27"/>
      <c r="B114" s="28"/>
      <c r="C114" s="29"/>
      <c r="D114" s="34" t="s">
        <v>33</v>
      </c>
      <c r="E114" s="31" t="s">
        <v>63</v>
      </c>
      <c r="F114" s="32">
        <v>200</v>
      </c>
      <c r="G114" s="32">
        <v>10</v>
      </c>
      <c r="H114" s="32">
        <v>9</v>
      </c>
      <c r="I114" s="32">
        <v>25.2</v>
      </c>
      <c r="J114" s="32">
        <v>214.2</v>
      </c>
      <c r="K114" s="33">
        <v>103</v>
      </c>
      <c r="L114" s="32"/>
    </row>
    <row r="115" spans="1:12">
      <c r="A115" s="27"/>
      <c r="B115" s="28"/>
      <c r="C115" s="29"/>
      <c r="D115" s="34" t="s">
        <v>35</v>
      </c>
      <c r="E115" s="31" t="s">
        <v>73</v>
      </c>
      <c r="F115" s="32">
        <v>110</v>
      </c>
      <c r="G115" s="32">
        <v>16.600000000000001</v>
      </c>
      <c r="H115" s="32">
        <v>16.100000000000001</v>
      </c>
      <c r="I115" s="32">
        <v>41</v>
      </c>
      <c r="J115" s="32">
        <v>341.5</v>
      </c>
      <c r="K115" s="33" t="s">
        <v>74</v>
      </c>
      <c r="L115" s="32"/>
    </row>
    <row r="116" spans="1:12">
      <c r="A116" s="27"/>
      <c r="B116" s="28"/>
      <c r="C116" s="29"/>
      <c r="D116" s="34" t="s">
        <v>37</v>
      </c>
      <c r="E116" s="31" t="s">
        <v>91</v>
      </c>
      <c r="F116" s="32">
        <v>150</v>
      </c>
      <c r="G116" s="32">
        <v>7.6</v>
      </c>
      <c r="H116" s="32">
        <v>7.5</v>
      </c>
      <c r="I116" s="32">
        <v>37.5</v>
      </c>
      <c r="J116" s="32">
        <v>223.5</v>
      </c>
      <c r="K116" s="33">
        <v>173</v>
      </c>
      <c r="L116" s="32"/>
    </row>
    <row r="117" spans="1:12">
      <c r="A117" s="27"/>
      <c r="B117" s="28"/>
      <c r="C117" s="29"/>
      <c r="D117" s="34" t="s">
        <v>38</v>
      </c>
      <c r="E117" s="31" t="s">
        <v>60</v>
      </c>
      <c r="F117" s="32">
        <v>200</v>
      </c>
      <c r="G117" s="32">
        <v>0.3</v>
      </c>
      <c r="H117" s="32">
        <v>0.06</v>
      </c>
      <c r="I117" s="32">
        <v>15.5</v>
      </c>
      <c r="J117" s="32">
        <v>59</v>
      </c>
      <c r="K117" s="33" t="s">
        <v>61</v>
      </c>
      <c r="L117" s="32"/>
    </row>
    <row r="118" spans="1:12">
      <c r="A118" s="27"/>
      <c r="B118" s="28"/>
      <c r="C118" s="29"/>
      <c r="D118" s="34" t="s">
        <v>40</v>
      </c>
      <c r="E118" s="31" t="s">
        <v>41</v>
      </c>
      <c r="F118" s="32">
        <v>50</v>
      </c>
      <c r="G118" s="32">
        <v>4</v>
      </c>
      <c r="H118" s="32">
        <v>0.4</v>
      </c>
      <c r="I118" s="32">
        <v>25</v>
      </c>
      <c r="J118" s="32">
        <v>117.5</v>
      </c>
      <c r="K118" s="33" t="s">
        <v>42</v>
      </c>
      <c r="L118" s="32"/>
    </row>
    <row r="119" spans="1:12">
      <c r="A119" s="27"/>
      <c r="B119" s="28"/>
      <c r="C119" s="29"/>
      <c r="D119" s="34" t="s">
        <v>43</v>
      </c>
      <c r="E119" s="31" t="s">
        <v>44</v>
      </c>
      <c r="F119" s="32">
        <v>35</v>
      </c>
      <c r="G119" s="32">
        <v>2.2999999999999998</v>
      </c>
      <c r="H119" s="32">
        <v>0.3</v>
      </c>
      <c r="I119" s="32">
        <v>20</v>
      </c>
      <c r="J119" s="32">
        <v>67</v>
      </c>
      <c r="K119" s="33" t="s">
        <v>45</v>
      </c>
      <c r="L119" s="32"/>
    </row>
    <row r="120" spans="1:12">
      <c r="A120" s="27"/>
      <c r="B120" s="28"/>
      <c r="C120" s="29"/>
      <c r="D120" s="30"/>
      <c r="E120" s="31" t="s">
        <v>47</v>
      </c>
      <c r="F120" s="32">
        <v>30</v>
      </c>
      <c r="G120" s="32">
        <v>2</v>
      </c>
      <c r="H120" s="32">
        <v>2.2999999999999998</v>
      </c>
      <c r="I120" s="32">
        <v>14</v>
      </c>
      <c r="J120" s="32">
        <v>79</v>
      </c>
      <c r="K120" s="33">
        <v>452</v>
      </c>
      <c r="L120" s="32"/>
    </row>
    <row r="121" spans="1:12">
      <c r="A121" s="27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35"/>
      <c r="B122" s="36"/>
      <c r="C122" s="37"/>
      <c r="D122" s="38" t="s">
        <v>28</v>
      </c>
      <c r="E122" s="39"/>
      <c r="F122" s="40">
        <f>SUM(F113:F121)</f>
        <v>835</v>
      </c>
      <c r="G122" s="40">
        <f>SUM(G113:G121)</f>
        <v>44.8</v>
      </c>
      <c r="H122" s="40">
        <f>SUM(H113:H121)</f>
        <v>38.159999999999997</v>
      </c>
      <c r="I122" s="40">
        <f>SUM(I113:I121)</f>
        <v>186.2</v>
      </c>
      <c r="J122" s="40">
        <f>SUM(J113:J121)</f>
        <v>1162.7</v>
      </c>
      <c r="K122" s="41"/>
      <c r="L122" s="40">
        <f>SUM(L113:L121)</f>
        <v>0</v>
      </c>
    </row>
    <row r="123" spans="1:12" ht="15.75" customHeight="1">
      <c r="A123" s="45">
        <f>A105</f>
        <v>2</v>
      </c>
      <c r="B123" s="46">
        <f>B105</f>
        <v>1</v>
      </c>
      <c r="C123" s="2" t="s">
        <v>48</v>
      </c>
      <c r="D123" s="2"/>
      <c r="E123" s="47"/>
      <c r="F123" s="48">
        <f>F112+F122</f>
        <v>835</v>
      </c>
      <c r="G123" s="48">
        <f>G112+G122</f>
        <v>44.8</v>
      </c>
      <c r="H123" s="48">
        <f>H112+H122</f>
        <v>38.159999999999997</v>
      </c>
      <c r="I123" s="48">
        <f>I112+I122</f>
        <v>186.2</v>
      </c>
      <c r="J123" s="48">
        <f>J112+J122</f>
        <v>1162.7</v>
      </c>
      <c r="K123" s="48"/>
      <c r="L123" s="48">
        <f>L112+L122</f>
        <v>0</v>
      </c>
    </row>
    <row r="124" spans="1:12">
      <c r="A124" s="49">
        <v>2</v>
      </c>
      <c r="B124" s="28">
        <v>2</v>
      </c>
      <c r="C124" s="22" t="s">
        <v>23</v>
      </c>
      <c r="D124" s="23" t="s">
        <v>24</v>
      </c>
      <c r="E124" s="24"/>
      <c r="F124" s="25"/>
      <c r="G124" s="25"/>
      <c r="H124" s="25"/>
      <c r="I124" s="25"/>
      <c r="J124" s="25"/>
      <c r="K124" s="26"/>
      <c r="L124" s="25"/>
    </row>
    <row r="125" spans="1:12">
      <c r="A125" s="49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49"/>
      <c r="B126" s="28"/>
      <c r="C126" s="29"/>
      <c r="D126" s="34" t="s">
        <v>25</v>
      </c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49"/>
      <c r="B127" s="28"/>
      <c r="C127" s="29"/>
      <c r="D127" s="34" t="s">
        <v>26</v>
      </c>
      <c r="E127" s="31"/>
      <c r="F127" s="32"/>
      <c r="G127" s="32"/>
      <c r="H127" s="32"/>
      <c r="I127" s="32"/>
      <c r="J127" s="32"/>
      <c r="K127" s="33"/>
      <c r="L127" s="32"/>
    </row>
    <row r="128" spans="1:12">
      <c r="A128" s="49"/>
      <c r="B128" s="28"/>
      <c r="C128" s="29"/>
      <c r="D128" s="34" t="s">
        <v>27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49"/>
      <c r="B129" s="28"/>
      <c r="C129" s="29"/>
      <c r="D129" s="30"/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49"/>
      <c r="B130" s="28"/>
      <c r="C130" s="29"/>
      <c r="D130" s="30"/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50"/>
      <c r="B131" s="36"/>
      <c r="C131" s="37"/>
      <c r="D131" s="38" t="s">
        <v>28</v>
      </c>
      <c r="E131" s="39"/>
      <c r="F131" s="40">
        <f>SUM(F124:F130)</f>
        <v>0</v>
      </c>
      <c r="G131" s="40">
        <f>SUM(G124:G130)</f>
        <v>0</v>
      </c>
      <c r="H131" s="40">
        <f>SUM(H124:H130)</f>
        <v>0</v>
      </c>
      <c r="I131" s="40">
        <f>SUM(I124:I130)</f>
        <v>0</v>
      </c>
      <c r="J131" s="40">
        <f>SUM(J124:J130)</f>
        <v>0</v>
      </c>
      <c r="K131" s="41"/>
      <c r="L131" s="40">
        <f>SUM(L124:L130)</f>
        <v>0</v>
      </c>
    </row>
    <row r="132" spans="1:12">
      <c r="A132" s="43">
        <f>A124</f>
        <v>2</v>
      </c>
      <c r="B132" s="43">
        <f>B124</f>
        <v>2</v>
      </c>
      <c r="C132" s="44" t="s">
        <v>29</v>
      </c>
      <c r="D132" s="34" t="s">
        <v>30</v>
      </c>
      <c r="E132" s="31" t="s">
        <v>75</v>
      </c>
      <c r="F132" s="32">
        <v>60</v>
      </c>
      <c r="G132" s="32">
        <v>1.56</v>
      </c>
      <c r="H132" s="32">
        <v>0.06</v>
      </c>
      <c r="I132" s="32">
        <v>2.1</v>
      </c>
      <c r="J132" s="32">
        <v>14.6</v>
      </c>
      <c r="K132" s="33" t="s">
        <v>50</v>
      </c>
      <c r="L132" s="32"/>
    </row>
    <row r="133" spans="1:12">
      <c r="A133" s="49"/>
      <c r="B133" s="28"/>
      <c r="C133" s="29"/>
      <c r="D133" s="34" t="s">
        <v>33</v>
      </c>
      <c r="E133" s="31" t="s">
        <v>76</v>
      </c>
      <c r="F133" s="32">
        <v>200</v>
      </c>
      <c r="G133" s="32">
        <v>1.4</v>
      </c>
      <c r="H133" s="32">
        <v>2.2000000000000002</v>
      </c>
      <c r="I133" s="32">
        <v>8.8000000000000007</v>
      </c>
      <c r="J133" s="32">
        <v>60</v>
      </c>
      <c r="K133" s="33" t="s">
        <v>77</v>
      </c>
      <c r="L133" s="32"/>
    </row>
    <row r="134" spans="1:12">
      <c r="A134" s="49"/>
      <c r="B134" s="28"/>
      <c r="C134" s="29"/>
      <c r="D134" s="34" t="s">
        <v>35</v>
      </c>
      <c r="E134" s="31" t="s">
        <v>78</v>
      </c>
      <c r="F134" s="32">
        <v>90</v>
      </c>
      <c r="G134" s="32">
        <v>14</v>
      </c>
      <c r="H134" s="32">
        <v>15.01</v>
      </c>
      <c r="I134" s="32">
        <v>15</v>
      </c>
      <c r="J134" s="32">
        <v>251</v>
      </c>
      <c r="K134" s="33">
        <v>268</v>
      </c>
      <c r="L134" s="32"/>
    </row>
    <row r="135" spans="1:12">
      <c r="A135" s="49"/>
      <c r="B135" s="28"/>
      <c r="C135" s="29"/>
      <c r="D135" s="34" t="s">
        <v>37</v>
      </c>
      <c r="E135" s="31" t="s">
        <v>79</v>
      </c>
      <c r="F135" s="32">
        <v>150</v>
      </c>
      <c r="G135" s="32">
        <v>16.3</v>
      </c>
      <c r="H135" s="32">
        <v>2.6</v>
      </c>
      <c r="I135" s="32">
        <v>36</v>
      </c>
      <c r="J135" s="32">
        <v>223</v>
      </c>
      <c r="K135" s="33">
        <v>199</v>
      </c>
      <c r="L135" s="32"/>
    </row>
    <row r="136" spans="1:12">
      <c r="A136" s="49"/>
      <c r="B136" s="28"/>
      <c r="C136" s="29"/>
      <c r="D136" s="34" t="s">
        <v>38</v>
      </c>
      <c r="E136" s="31" t="s">
        <v>54</v>
      </c>
      <c r="F136" s="32">
        <v>200</v>
      </c>
      <c r="G136" s="32">
        <v>0.3</v>
      </c>
      <c r="H136" s="32">
        <v>0</v>
      </c>
      <c r="I136" s="32">
        <v>19.5</v>
      </c>
      <c r="J136" s="32">
        <v>77</v>
      </c>
      <c r="K136" s="33">
        <v>349</v>
      </c>
      <c r="L136" s="32"/>
    </row>
    <row r="137" spans="1:12">
      <c r="A137" s="49"/>
      <c r="B137" s="28"/>
      <c r="C137" s="29"/>
      <c r="D137" s="34" t="s">
        <v>40</v>
      </c>
      <c r="E137" s="31" t="s">
        <v>41</v>
      </c>
      <c r="F137" s="32">
        <v>50</v>
      </c>
      <c r="G137" s="32">
        <v>4</v>
      </c>
      <c r="H137" s="32">
        <v>0.4</v>
      </c>
      <c r="I137" s="32">
        <v>25</v>
      </c>
      <c r="J137" s="32">
        <v>117.5</v>
      </c>
      <c r="K137" s="33" t="s">
        <v>42</v>
      </c>
      <c r="L137" s="32"/>
    </row>
    <row r="138" spans="1:12">
      <c r="A138" s="49"/>
      <c r="B138" s="28"/>
      <c r="C138" s="29"/>
      <c r="D138" s="34" t="s">
        <v>43</v>
      </c>
      <c r="E138" s="31" t="s">
        <v>44</v>
      </c>
      <c r="F138" s="32">
        <v>35</v>
      </c>
      <c r="G138" s="32">
        <v>2.2999999999999998</v>
      </c>
      <c r="H138" s="32">
        <v>0.3</v>
      </c>
      <c r="I138" s="32">
        <v>20</v>
      </c>
      <c r="J138" s="32">
        <v>67</v>
      </c>
      <c r="K138" s="33" t="s">
        <v>45</v>
      </c>
      <c r="L138" s="32"/>
    </row>
    <row r="139" spans="1:12">
      <c r="A139" s="49"/>
      <c r="B139" s="28"/>
      <c r="C139" s="29"/>
      <c r="D139" s="34" t="s">
        <v>38</v>
      </c>
      <c r="E139" s="31" t="s">
        <v>46</v>
      </c>
      <c r="F139" s="32">
        <v>200</v>
      </c>
      <c r="G139" s="32">
        <v>0.2</v>
      </c>
      <c r="H139" s="32">
        <v>0.3</v>
      </c>
      <c r="I139" s="32">
        <v>22.2</v>
      </c>
      <c r="J139" s="32">
        <v>87</v>
      </c>
      <c r="K139" s="33">
        <v>389</v>
      </c>
      <c r="L139" s="32"/>
    </row>
    <row r="140" spans="1:12">
      <c r="A140" s="49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49"/>
      <c r="B141" s="28"/>
      <c r="C141" s="29"/>
      <c r="D141" s="30"/>
      <c r="E141" s="31"/>
      <c r="F141" s="32"/>
      <c r="G141" s="32"/>
      <c r="H141" s="32"/>
      <c r="I141" s="32"/>
      <c r="J141" s="32"/>
      <c r="K141" s="33"/>
      <c r="L141" s="32"/>
    </row>
    <row r="142" spans="1:12">
      <c r="A142" s="50"/>
      <c r="B142" s="36"/>
      <c r="C142" s="37"/>
      <c r="D142" s="38" t="s">
        <v>28</v>
      </c>
      <c r="E142" s="39"/>
      <c r="F142" s="40">
        <f>SUM(F132:F141)</f>
        <v>985</v>
      </c>
      <c r="G142" s="40">
        <f>SUM(G132:G141)</f>
        <v>40.06</v>
      </c>
      <c r="H142" s="40">
        <f>SUM(H132:H141)</f>
        <v>20.87</v>
      </c>
      <c r="I142" s="40">
        <f>SUM(I132:I141)</f>
        <v>148.6</v>
      </c>
      <c r="J142" s="40">
        <f>SUM(J132:J141)</f>
        <v>897.1</v>
      </c>
      <c r="K142" s="41"/>
      <c r="L142" s="40">
        <f>SUM(L132:L141)</f>
        <v>0</v>
      </c>
    </row>
    <row r="143" spans="1:12" ht="15.75" customHeight="1">
      <c r="A143" s="51">
        <f>A124</f>
        <v>2</v>
      </c>
      <c r="B143" s="51">
        <f>B124</f>
        <v>2</v>
      </c>
      <c r="C143" s="2" t="s">
        <v>48</v>
      </c>
      <c r="D143" s="2"/>
      <c r="E143" s="47"/>
      <c r="F143" s="48">
        <f>F131+F142</f>
        <v>985</v>
      </c>
      <c r="G143" s="48">
        <f>G131+G142</f>
        <v>40.06</v>
      </c>
      <c r="H143" s="48">
        <f>H131+H142</f>
        <v>20.87</v>
      </c>
      <c r="I143" s="48">
        <f>I131+I142</f>
        <v>148.6</v>
      </c>
      <c r="J143" s="48">
        <f>J131+J142</f>
        <v>897.1</v>
      </c>
      <c r="K143" s="48"/>
      <c r="L143" s="48">
        <f>L131+L142</f>
        <v>0</v>
      </c>
    </row>
    <row r="144" spans="1:12">
      <c r="A144" s="20">
        <v>2</v>
      </c>
      <c r="B144" s="21">
        <v>3</v>
      </c>
      <c r="C144" s="22" t="s">
        <v>23</v>
      </c>
      <c r="D144" s="23" t="s">
        <v>24</v>
      </c>
      <c r="E144" s="24"/>
      <c r="F144" s="25"/>
      <c r="G144" s="25"/>
      <c r="H144" s="25"/>
      <c r="I144" s="25"/>
      <c r="J144" s="25"/>
      <c r="K144" s="26"/>
      <c r="L144" s="25"/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27"/>
      <c r="B146" s="28"/>
      <c r="C146" s="29"/>
      <c r="D146" s="34" t="s">
        <v>25</v>
      </c>
      <c r="E146" s="31"/>
      <c r="F146" s="32"/>
      <c r="G146" s="32"/>
      <c r="H146" s="32"/>
      <c r="I146" s="32"/>
      <c r="J146" s="32"/>
      <c r="K146" s="33"/>
      <c r="L146" s="32"/>
    </row>
    <row r="147" spans="1:12" ht="15.75" customHeight="1">
      <c r="A147" s="27"/>
      <c r="B147" s="28"/>
      <c r="C147" s="29"/>
      <c r="D147" s="34" t="s">
        <v>26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27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0"/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0"/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35"/>
      <c r="B151" s="36"/>
      <c r="C151" s="37"/>
      <c r="D151" s="38" t="s">
        <v>28</v>
      </c>
      <c r="E151" s="39"/>
      <c r="F151" s="40">
        <f>SUM(F144:F150)</f>
        <v>0</v>
      </c>
      <c r="G151" s="40">
        <f>SUM(G144:G150)</f>
        <v>0</v>
      </c>
      <c r="H151" s="40">
        <f>SUM(H144:H150)</f>
        <v>0</v>
      </c>
      <c r="I151" s="40">
        <f>SUM(I144:I150)</f>
        <v>0</v>
      </c>
      <c r="J151" s="40">
        <f>SUM(J144:J150)</f>
        <v>0</v>
      </c>
      <c r="K151" s="41"/>
      <c r="L151" s="40">
        <f>SUM(L144:L150)</f>
        <v>0</v>
      </c>
    </row>
    <row r="152" spans="1:12">
      <c r="A152" s="42">
        <f>A144</f>
        <v>2</v>
      </c>
      <c r="B152" s="43">
        <f>B144</f>
        <v>3</v>
      </c>
      <c r="C152" s="44" t="s">
        <v>29</v>
      </c>
      <c r="D152" s="34" t="s">
        <v>30</v>
      </c>
      <c r="E152" s="31" t="s">
        <v>67</v>
      </c>
      <c r="F152" s="32">
        <v>60</v>
      </c>
      <c r="G152" s="32">
        <v>1</v>
      </c>
      <c r="H152" s="32">
        <v>1.6</v>
      </c>
      <c r="I152" s="32">
        <v>5.2</v>
      </c>
      <c r="J152" s="32">
        <v>37.5</v>
      </c>
      <c r="K152" s="33" t="s">
        <v>68</v>
      </c>
      <c r="L152" s="32"/>
    </row>
    <row r="153" spans="1:12">
      <c r="A153" s="27"/>
      <c r="B153" s="28"/>
      <c r="C153" s="29"/>
      <c r="D153" s="34" t="s">
        <v>33</v>
      </c>
      <c r="E153" s="31" t="s">
        <v>80</v>
      </c>
      <c r="F153" s="32">
        <v>200</v>
      </c>
      <c r="G153" s="32">
        <v>6.3</v>
      </c>
      <c r="H153" s="32">
        <v>9.6999999999999993</v>
      </c>
      <c r="I153" s="32">
        <v>12</v>
      </c>
      <c r="J153" s="32">
        <v>157.19999999999999</v>
      </c>
      <c r="K153" s="33" t="s">
        <v>81</v>
      </c>
      <c r="L153" s="32"/>
    </row>
    <row r="154" spans="1:12">
      <c r="A154" s="27"/>
      <c r="B154" s="28"/>
      <c r="C154" s="29"/>
      <c r="D154" s="34" t="s">
        <v>35</v>
      </c>
      <c r="E154" s="31" t="s">
        <v>82</v>
      </c>
      <c r="F154" s="32">
        <v>110</v>
      </c>
      <c r="G154" s="32">
        <v>18.100000000000001</v>
      </c>
      <c r="H154" s="32">
        <v>9.6999999999999993</v>
      </c>
      <c r="I154" s="32">
        <v>4</v>
      </c>
      <c r="J154" s="32">
        <v>221</v>
      </c>
      <c r="K154" s="33" t="s">
        <v>83</v>
      </c>
      <c r="L154" s="32"/>
    </row>
    <row r="155" spans="1:12">
      <c r="A155" s="27"/>
      <c r="B155" s="28"/>
      <c r="C155" s="29"/>
      <c r="D155" s="34" t="s">
        <v>37</v>
      </c>
      <c r="E155" s="31" t="s">
        <v>72</v>
      </c>
      <c r="F155" s="32">
        <v>150</v>
      </c>
      <c r="G155" s="32">
        <v>3.7</v>
      </c>
      <c r="H155" s="32">
        <v>4</v>
      </c>
      <c r="I155" s="32">
        <v>39</v>
      </c>
      <c r="J155" s="32">
        <v>196.5</v>
      </c>
      <c r="K155" s="33">
        <v>303</v>
      </c>
      <c r="L155" s="32"/>
    </row>
    <row r="156" spans="1:12">
      <c r="A156" s="27"/>
      <c r="B156" s="28"/>
      <c r="C156" s="29"/>
      <c r="D156" s="34" t="s">
        <v>38</v>
      </c>
      <c r="E156" s="31" t="s">
        <v>60</v>
      </c>
      <c r="F156" s="32">
        <v>200</v>
      </c>
      <c r="G156" s="32">
        <v>0.3</v>
      </c>
      <c r="H156" s="32">
        <v>0.06</v>
      </c>
      <c r="I156" s="32">
        <v>15.5</v>
      </c>
      <c r="J156" s="32">
        <v>59</v>
      </c>
      <c r="K156" s="33" t="s">
        <v>61</v>
      </c>
      <c r="L156" s="32"/>
    </row>
    <row r="157" spans="1:12">
      <c r="A157" s="27"/>
      <c r="B157" s="28"/>
      <c r="C157" s="29"/>
      <c r="D157" s="34" t="s">
        <v>40</v>
      </c>
      <c r="E157" s="31" t="s">
        <v>41</v>
      </c>
      <c r="F157" s="32">
        <v>50</v>
      </c>
      <c r="G157" s="32">
        <v>4</v>
      </c>
      <c r="H157" s="32">
        <v>0.4</v>
      </c>
      <c r="I157" s="32">
        <v>25</v>
      </c>
      <c r="J157" s="32">
        <v>117.5</v>
      </c>
      <c r="K157" s="33" t="s">
        <v>42</v>
      </c>
      <c r="L157" s="32"/>
    </row>
    <row r="158" spans="1:12">
      <c r="A158" s="27"/>
      <c r="B158" s="28"/>
      <c r="C158" s="29"/>
      <c r="D158" s="34" t="s">
        <v>43</v>
      </c>
      <c r="E158" s="31" t="s">
        <v>44</v>
      </c>
      <c r="F158" s="32">
        <v>35</v>
      </c>
      <c r="G158" s="32">
        <v>2.2999999999999998</v>
      </c>
      <c r="H158" s="32">
        <v>0.3</v>
      </c>
      <c r="I158" s="32">
        <v>20</v>
      </c>
      <c r="J158" s="32">
        <v>67</v>
      </c>
      <c r="K158" s="33" t="s">
        <v>45</v>
      </c>
      <c r="L158" s="32"/>
    </row>
    <row r="159" spans="1:12">
      <c r="A159" s="27"/>
      <c r="B159" s="28"/>
      <c r="C159" s="29"/>
      <c r="D159" s="34" t="s">
        <v>27</v>
      </c>
      <c r="E159" s="31" t="s">
        <v>55</v>
      </c>
      <c r="F159" s="32">
        <v>150</v>
      </c>
      <c r="G159" s="32">
        <v>0</v>
      </c>
      <c r="H159" s="32">
        <v>0.3</v>
      </c>
      <c r="I159" s="32">
        <v>22.5</v>
      </c>
      <c r="J159" s="32">
        <v>86.5</v>
      </c>
      <c r="K159" s="33">
        <v>389</v>
      </c>
      <c r="L159" s="32"/>
    </row>
    <row r="160" spans="1:12">
      <c r="A160" s="27"/>
      <c r="B160" s="28"/>
      <c r="C160" s="29"/>
      <c r="D160" s="30"/>
      <c r="E160" s="31"/>
      <c r="F160" s="32"/>
      <c r="G160" s="32"/>
      <c r="H160" s="32"/>
      <c r="I160" s="32"/>
      <c r="J160" s="32"/>
      <c r="K160" s="33"/>
      <c r="L160" s="32"/>
    </row>
    <row r="161" spans="1:12">
      <c r="A161" s="27"/>
      <c r="B161" s="28"/>
      <c r="C161" s="29"/>
      <c r="D161" s="30"/>
      <c r="E161" s="31"/>
      <c r="F161" s="32"/>
      <c r="G161" s="32"/>
      <c r="H161" s="32"/>
      <c r="I161" s="32"/>
      <c r="J161" s="32"/>
      <c r="K161" s="33"/>
      <c r="L161" s="32"/>
    </row>
    <row r="162" spans="1:12">
      <c r="A162" s="35"/>
      <c r="B162" s="36"/>
      <c r="C162" s="37"/>
      <c r="D162" s="38" t="s">
        <v>28</v>
      </c>
      <c r="E162" s="39"/>
      <c r="F162" s="40">
        <f>SUM(F152:F161)</f>
        <v>955</v>
      </c>
      <c r="G162" s="40">
        <f>SUM(G152:G161)</f>
        <v>35.700000000000003</v>
      </c>
      <c r="H162" s="40">
        <f>SUM(H152:H161)</f>
        <v>26.06</v>
      </c>
      <c r="I162" s="40">
        <f>SUM(I152:I161)</f>
        <v>143.19999999999999</v>
      </c>
      <c r="J162" s="40">
        <f>SUM(J152:J161)</f>
        <v>942.2</v>
      </c>
      <c r="K162" s="41"/>
      <c r="L162" s="40">
        <f>SUM(L152:L161)</f>
        <v>0</v>
      </c>
    </row>
    <row r="163" spans="1:12" ht="15.75" customHeight="1">
      <c r="A163" s="45">
        <f>A144</f>
        <v>2</v>
      </c>
      <c r="B163" s="46">
        <f>B144</f>
        <v>3</v>
      </c>
      <c r="C163" s="2" t="s">
        <v>48</v>
      </c>
      <c r="D163" s="2"/>
      <c r="E163" s="47"/>
      <c r="F163" s="48">
        <f>F151+F162</f>
        <v>955</v>
      </c>
      <c r="G163" s="48">
        <f>G151+G162</f>
        <v>35.700000000000003</v>
      </c>
      <c r="H163" s="48">
        <f>H151+H162</f>
        <v>26.06</v>
      </c>
      <c r="I163" s="48">
        <f>I151+I162</f>
        <v>143.19999999999999</v>
      </c>
      <c r="J163" s="48">
        <f>J151+J162</f>
        <v>942.2</v>
      </c>
      <c r="K163" s="48"/>
      <c r="L163" s="48">
        <f>L151+L162</f>
        <v>0</v>
      </c>
    </row>
    <row r="164" spans="1:12">
      <c r="A164" s="20">
        <v>2</v>
      </c>
      <c r="B164" s="21">
        <v>4</v>
      </c>
      <c r="C164" s="22" t="s">
        <v>23</v>
      </c>
      <c r="D164" s="23" t="s">
        <v>24</v>
      </c>
      <c r="E164" s="24"/>
      <c r="F164" s="25"/>
      <c r="G164" s="25"/>
      <c r="H164" s="25"/>
      <c r="I164" s="25"/>
      <c r="J164" s="25"/>
      <c r="K164" s="26"/>
      <c r="L164" s="25"/>
    </row>
    <row r="165" spans="1:12">
      <c r="A165" s="27"/>
      <c r="B165" s="28"/>
      <c r="C165" s="29"/>
      <c r="D165" s="30"/>
      <c r="E165" s="31"/>
      <c r="F165" s="32"/>
      <c r="G165" s="32"/>
      <c r="H165" s="32"/>
      <c r="I165" s="32"/>
      <c r="J165" s="32"/>
      <c r="K165" s="33"/>
      <c r="L165" s="32"/>
    </row>
    <row r="166" spans="1:12">
      <c r="A166" s="27"/>
      <c r="B166" s="28"/>
      <c r="C166" s="29"/>
      <c r="D166" s="34" t="s">
        <v>25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26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27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0"/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0"/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35"/>
      <c r="B171" s="36"/>
      <c r="C171" s="37"/>
      <c r="D171" s="38" t="s">
        <v>28</v>
      </c>
      <c r="E171" s="39"/>
      <c r="F171" s="40">
        <f>SUM(F164:F170)</f>
        <v>0</v>
      </c>
      <c r="G171" s="40">
        <f>SUM(G164:G170)</f>
        <v>0</v>
      </c>
      <c r="H171" s="40">
        <f>SUM(H164:H170)</f>
        <v>0</v>
      </c>
      <c r="I171" s="40">
        <f>SUM(I164:I170)</f>
        <v>0</v>
      </c>
      <c r="J171" s="40">
        <f>SUM(J164:J170)</f>
        <v>0</v>
      </c>
      <c r="K171" s="41"/>
      <c r="L171" s="40">
        <f>SUM(L164:L170)</f>
        <v>0</v>
      </c>
    </row>
    <row r="172" spans="1:12">
      <c r="A172" s="42">
        <f>A164</f>
        <v>2</v>
      </c>
      <c r="B172" s="43">
        <f>B164</f>
        <v>4</v>
      </c>
      <c r="C172" s="44" t="s">
        <v>29</v>
      </c>
      <c r="D172" s="34" t="s">
        <v>30</v>
      </c>
      <c r="E172" s="31" t="s">
        <v>56</v>
      </c>
      <c r="F172" s="32">
        <v>60</v>
      </c>
      <c r="G172" s="32">
        <v>0.6</v>
      </c>
      <c r="H172" s="32">
        <v>0.2</v>
      </c>
      <c r="I172" s="32">
        <v>5</v>
      </c>
      <c r="J172" s="32">
        <v>23</v>
      </c>
      <c r="K172" s="33" t="s">
        <v>57</v>
      </c>
      <c r="L172" s="32"/>
    </row>
    <row r="173" spans="1:12">
      <c r="A173" s="27"/>
      <c r="B173" s="28"/>
      <c r="C173" s="29"/>
      <c r="D173" s="34" t="s">
        <v>33</v>
      </c>
      <c r="E173" s="31" t="s">
        <v>34</v>
      </c>
      <c r="F173" s="32">
        <v>200</v>
      </c>
      <c r="G173" s="32">
        <v>2</v>
      </c>
      <c r="H173" s="32">
        <v>5.2</v>
      </c>
      <c r="I173" s="32">
        <v>9</v>
      </c>
      <c r="J173" s="32">
        <v>88.2</v>
      </c>
      <c r="K173" s="33">
        <v>88</v>
      </c>
      <c r="L173" s="32"/>
    </row>
    <row r="174" spans="1:12">
      <c r="A174" s="27"/>
      <c r="B174" s="28"/>
      <c r="C174" s="29"/>
      <c r="D174" s="34" t="s">
        <v>35</v>
      </c>
      <c r="E174" s="31" t="s">
        <v>59</v>
      </c>
      <c r="F174" s="32">
        <v>100</v>
      </c>
      <c r="G174" s="32">
        <v>21.1</v>
      </c>
      <c r="H174" s="32">
        <v>13</v>
      </c>
      <c r="I174" s="32">
        <v>0.2</v>
      </c>
      <c r="J174" s="32">
        <v>194</v>
      </c>
      <c r="K174" s="33">
        <v>293</v>
      </c>
      <c r="L174" s="32"/>
    </row>
    <row r="175" spans="1:12">
      <c r="A175" s="27"/>
      <c r="B175" s="28"/>
      <c r="C175" s="29"/>
      <c r="D175" s="34" t="s">
        <v>37</v>
      </c>
      <c r="E175" s="31" t="s">
        <v>53</v>
      </c>
      <c r="F175" s="32">
        <v>150</v>
      </c>
      <c r="G175" s="32">
        <v>6</v>
      </c>
      <c r="H175" s="32">
        <v>3.5</v>
      </c>
      <c r="I175" s="32">
        <v>36.5</v>
      </c>
      <c r="J175" s="32">
        <v>190.5</v>
      </c>
      <c r="K175" s="33">
        <v>203</v>
      </c>
      <c r="L175" s="32"/>
    </row>
    <row r="176" spans="1:12">
      <c r="A176" s="27"/>
      <c r="B176" s="28"/>
      <c r="C176" s="29"/>
      <c r="D176" s="34" t="s">
        <v>38</v>
      </c>
      <c r="E176" s="31" t="s">
        <v>65</v>
      </c>
      <c r="F176" s="32">
        <v>200</v>
      </c>
      <c r="G176" s="32">
        <v>0.1</v>
      </c>
      <c r="H176" s="32">
        <v>0.02</v>
      </c>
      <c r="I176" s="32">
        <v>21</v>
      </c>
      <c r="J176" s="32">
        <v>78.2</v>
      </c>
      <c r="K176" s="33">
        <v>342</v>
      </c>
      <c r="L176" s="32"/>
    </row>
    <row r="177" spans="1:12">
      <c r="A177" s="27"/>
      <c r="B177" s="28"/>
      <c r="C177" s="29"/>
      <c r="D177" s="34" t="s">
        <v>40</v>
      </c>
      <c r="E177" s="31" t="s">
        <v>41</v>
      </c>
      <c r="F177" s="32">
        <v>50</v>
      </c>
      <c r="G177" s="32">
        <v>4</v>
      </c>
      <c r="H177" s="32">
        <v>0.4</v>
      </c>
      <c r="I177" s="32">
        <v>25</v>
      </c>
      <c r="J177" s="32">
        <v>117.5</v>
      </c>
      <c r="K177" s="33" t="s">
        <v>42</v>
      </c>
      <c r="L177" s="32"/>
    </row>
    <row r="178" spans="1:12">
      <c r="A178" s="27"/>
      <c r="B178" s="28"/>
      <c r="C178" s="29"/>
      <c r="D178" s="34" t="s">
        <v>43</v>
      </c>
      <c r="E178" s="31" t="s">
        <v>44</v>
      </c>
      <c r="F178" s="32">
        <v>35</v>
      </c>
      <c r="G178" s="32">
        <v>2.2999999999999998</v>
      </c>
      <c r="H178" s="32">
        <v>0.3</v>
      </c>
      <c r="I178" s="32">
        <v>20</v>
      </c>
      <c r="J178" s="32">
        <v>67</v>
      </c>
      <c r="K178" s="33" t="s">
        <v>45</v>
      </c>
      <c r="L178" s="32"/>
    </row>
    <row r="179" spans="1:12">
      <c r="A179" s="27"/>
      <c r="B179" s="28"/>
      <c r="C179" s="29"/>
      <c r="D179" s="34" t="s">
        <v>38</v>
      </c>
      <c r="E179" s="31" t="s">
        <v>46</v>
      </c>
      <c r="F179" s="32">
        <v>200</v>
      </c>
      <c r="G179" s="32">
        <v>0.2</v>
      </c>
      <c r="H179" s="32">
        <v>0.3</v>
      </c>
      <c r="I179" s="32">
        <v>22.2</v>
      </c>
      <c r="J179" s="32">
        <v>87</v>
      </c>
      <c r="K179" s="33">
        <v>389</v>
      </c>
      <c r="L179" s="32"/>
    </row>
    <row r="180" spans="1:12">
      <c r="A180" s="27"/>
      <c r="B180" s="28"/>
      <c r="C180" s="29"/>
      <c r="D180" s="30"/>
      <c r="E180" s="31"/>
      <c r="F180" s="32"/>
      <c r="G180" s="32"/>
      <c r="H180" s="32"/>
      <c r="I180" s="32"/>
      <c r="J180" s="32"/>
      <c r="K180" s="33"/>
      <c r="L180" s="32"/>
    </row>
    <row r="181" spans="1:12">
      <c r="A181" s="27"/>
      <c r="B181" s="28"/>
      <c r="C181" s="29"/>
      <c r="D181" s="30"/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35"/>
      <c r="B182" s="36"/>
      <c r="C182" s="37"/>
      <c r="D182" s="38" t="s">
        <v>28</v>
      </c>
      <c r="E182" s="39"/>
      <c r="F182" s="40">
        <f>SUM(F172:F181)</f>
        <v>995</v>
      </c>
      <c r="G182" s="40">
        <f>SUM(G172:G181)</f>
        <v>36.300000000000004</v>
      </c>
      <c r="H182" s="40">
        <f>SUM(H172:H181)</f>
        <v>22.919999999999998</v>
      </c>
      <c r="I182" s="40">
        <f>SUM(I172:I181)</f>
        <v>138.9</v>
      </c>
      <c r="J182" s="40">
        <f>SUM(J172:J181)</f>
        <v>845.4</v>
      </c>
      <c r="K182" s="41"/>
      <c r="L182" s="40">
        <f>SUM(L172:L181)</f>
        <v>0</v>
      </c>
    </row>
    <row r="183" spans="1:12" ht="15.75" customHeight="1">
      <c r="A183" s="45">
        <f>A164</f>
        <v>2</v>
      </c>
      <c r="B183" s="46">
        <f>B164</f>
        <v>4</v>
      </c>
      <c r="C183" s="2" t="s">
        <v>48</v>
      </c>
      <c r="D183" s="2"/>
      <c r="E183" s="47"/>
      <c r="F183" s="48">
        <f>F171+F182</f>
        <v>995</v>
      </c>
      <c r="G183" s="48">
        <f>G171+G182</f>
        <v>36.300000000000004</v>
      </c>
      <c r="H183" s="48">
        <f>H171+H182</f>
        <v>22.919999999999998</v>
      </c>
      <c r="I183" s="48">
        <f>I171+I182</f>
        <v>138.9</v>
      </c>
      <c r="J183" s="48">
        <f>J171+J182</f>
        <v>845.4</v>
      </c>
      <c r="K183" s="48"/>
      <c r="L183" s="48">
        <f>L171+L182</f>
        <v>0</v>
      </c>
    </row>
    <row r="184" spans="1:12">
      <c r="A184" s="20">
        <v>2</v>
      </c>
      <c r="B184" s="21">
        <v>5</v>
      </c>
      <c r="C184" s="22" t="s">
        <v>23</v>
      </c>
      <c r="D184" s="23" t="s">
        <v>24</v>
      </c>
      <c r="E184" s="24"/>
      <c r="F184" s="25"/>
      <c r="G184" s="25"/>
      <c r="H184" s="25"/>
      <c r="I184" s="25"/>
      <c r="J184" s="25"/>
      <c r="K184" s="26"/>
      <c r="L184" s="25"/>
    </row>
    <row r="185" spans="1:12">
      <c r="A185" s="27"/>
      <c r="B185" s="28"/>
      <c r="C185" s="29"/>
      <c r="D185" s="30"/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25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26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27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0"/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0"/>
      <c r="E190" s="31"/>
      <c r="F190" s="32"/>
      <c r="G190" s="32"/>
      <c r="H190" s="32"/>
      <c r="I190" s="32"/>
      <c r="J190" s="32"/>
      <c r="K190" s="33"/>
      <c r="L190" s="32"/>
    </row>
    <row r="191" spans="1:12" ht="15.75" customHeight="1">
      <c r="A191" s="35"/>
      <c r="B191" s="36"/>
      <c r="C191" s="37"/>
      <c r="D191" s="38" t="s">
        <v>28</v>
      </c>
      <c r="E191" s="39"/>
      <c r="F191" s="40">
        <f>SUM(F184:F190)</f>
        <v>0</v>
      </c>
      <c r="G191" s="40">
        <f>SUM(G184:G190)</f>
        <v>0</v>
      </c>
      <c r="H191" s="40">
        <f>SUM(H184:H190)</f>
        <v>0</v>
      </c>
      <c r="I191" s="40">
        <f>SUM(I184:I190)</f>
        <v>0</v>
      </c>
      <c r="J191" s="40">
        <f>SUM(J184:J190)</f>
        <v>0</v>
      </c>
      <c r="K191" s="41"/>
      <c r="L191" s="40">
        <f>SUM(L184:L190)</f>
        <v>0</v>
      </c>
    </row>
    <row r="192" spans="1:12">
      <c r="A192" s="42">
        <f>A184</f>
        <v>2</v>
      </c>
      <c r="B192" s="43">
        <f>B184</f>
        <v>5</v>
      </c>
      <c r="C192" s="44" t="s">
        <v>29</v>
      </c>
      <c r="D192" s="34" t="s">
        <v>30</v>
      </c>
      <c r="E192" s="31" t="s">
        <v>84</v>
      </c>
      <c r="F192" s="32">
        <v>60</v>
      </c>
      <c r="G192" s="32">
        <v>2</v>
      </c>
      <c r="H192" s="32">
        <v>2.5</v>
      </c>
      <c r="I192" s="32">
        <v>10</v>
      </c>
      <c r="J192" s="32">
        <v>64.5</v>
      </c>
      <c r="K192" s="33" t="s">
        <v>32</v>
      </c>
      <c r="L192" s="32"/>
    </row>
    <row r="193" spans="1:12">
      <c r="A193" s="27"/>
      <c r="B193" s="28"/>
      <c r="C193" s="29"/>
      <c r="D193" s="34" t="s">
        <v>33</v>
      </c>
      <c r="E193" s="31" t="s">
        <v>69</v>
      </c>
      <c r="F193" s="32">
        <v>210</v>
      </c>
      <c r="G193" s="32">
        <v>5</v>
      </c>
      <c r="H193" s="32">
        <v>3.1</v>
      </c>
      <c r="I193" s="32">
        <v>17</v>
      </c>
      <c r="J193" s="32">
        <v>111</v>
      </c>
      <c r="K193" s="33" t="s">
        <v>70</v>
      </c>
      <c r="L193" s="32"/>
    </row>
    <row r="194" spans="1:12">
      <c r="A194" s="27"/>
      <c r="B194" s="28"/>
      <c r="C194" s="29"/>
      <c r="D194" s="34" t="s">
        <v>35</v>
      </c>
      <c r="E194" s="31" t="s">
        <v>85</v>
      </c>
      <c r="F194" s="32">
        <v>90</v>
      </c>
      <c r="G194" s="32">
        <v>21.2</v>
      </c>
      <c r="H194" s="32">
        <v>27.2</v>
      </c>
      <c r="I194" s="32">
        <v>35.299999999999997</v>
      </c>
      <c r="J194" s="32">
        <v>329.3</v>
      </c>
      <c r="K194" s="33">
        <v>239</v>
      </c>
      <c r="L194" s="32"/>
    </row>
    <row r="195" spans="1:12">
      <c r="A195" s="27"/>
      <c r="B195" s="28"/>
      <c r="C195" s="29"/>
      <c r="D195" s="34" t="s">
        <v>37</v>
      </c>
      <c r="E195" s="31" t="s">
        <v>86</v>
      </c>
      <c r="F195" s="32">
        <v>150</v>
      </c>
      <c r="G195" s="32">
        <v>3.3</v>
      </c>
      <c r="H195" s="32">
        <v>7.1</v>
      </c>
      <c r="I195" s="32">
        <v>22.3</v>
      </c>
      <c r="J195" s="32">
        <v>160</v>
      </c>
      <c r="K195" s="33">
        <v>312</v>
      </c>
      <c r="L195" s="32"/>
    </row>
    <row r="196" spans="1:12">
      <c r="A196" s="27"/>
      <c r="B196" s="28"/>
      <c r="C196" s="29"/>
      <c r="D196" s="34" t="s">
        <v>38</v>
      </c>
      <c r="E196" s="31" t="s">
        <v>60</v>
      </c>
      <c r="F196" s="32">
        <v>200</v>
      </c>
      <c r="G196" s="32">
        <v>0.3</v>
      </c>
      <c r="H196" s="32">
        <v>0.06</v>
      </c>
      <c r="I196" s="32">
        <v>15.5</v>
      </c>
      <c r="J196" s="32">
        <v>59</v>
      </c>
      <c r="K196" s="33" t="s">
        <v>61</v>
      </c>
      <c r="L196" s="32"/>
    </row>
    <row r="197" spans="1:12">
      <c r="A197" s="27"/>
      <c r="B197" s="28"/>
      <c r="C197" s="29"/>
      <c r="D197" s="34" t="s">
        <v>40</v>
      </c>
      <c r="E197" s="31" t="s">
        <v>41</v>
      </c>
      <c r="F197" s="32">
        <v>50</v>
      </c>
      <c r="G197" s="32">
        <v>4</v>
      </c>
      <c r="H197" s="32">
        <v>0.4</v>
      </c>
      <c r="I197" s="32">
        <v>25</v>
      </c>
      <c r="J197" s="32">
        <v>117.5</v>
      </c>
      <c r="K197" s="33" t="s">
        <v>42</v>
      </c>
      <c r="L197" s="32"/>
    </row>
    <row r="198" spans="1:12">
      <c r="A198" s="27"/>
      <c r="B198" s="28"/>
      <c r="C198" s="29"/>
      <c r="D198" s="34" t="s">
        <v>43</v>
      </c>
      <c r="E198" s="31" t="s">
        <v>44</v>
      </c>
      <c r="F198" s="32">
        <v>35</v>
      </c>
      <c r="G198" s="32">
        <v>2.2999999999999998</v>
      </c>
      <c r="H198" s="32">
        <v>0.3</v>
      </c>
      <c r="I198" s="32">
        <v>20</v>
      </c>
      <c r="J198" s="32">
        <v>67</v>
      </c>
      <c r="K198" s="33" t="s">
        <v>45</v>
      </c>
      <c r="L198" s="32"/>
    </row>
    <row r="199" spans="1:12">
      <c r="A199" s="27"/>
      <c r="B199" s="28"/>
      <c r="C199" s="29"/>
      <c r="D199" s="34" t="s">
        <v>27</v>
      </c>
      <c r="E199" s="31" t="s">
        <v>55</v>
      </c>
      <c r="F199" s="32">
        <v>150</v>
      </c>
      <c r="G199" s="32">
        <v>0</v>
      </c>
      <c r="H199" s="32">
        <v>0.3</v>
      </c>
      <c r="I199" s="32">
        <v>22.5</v>
      </c>
      <c r="J199" s="32">
        <v>86.5</v>
      </c>
      <c r="K199" s="33">
        <v>389</v>
      </c>
      <c r="L199" s="32"/>
    </row>
    <row r="200" spans="1:12">
      <c r="A200" s="27"/>
      <c r="B200" s="28"/>
      <c r="C200" s="29"/>
      <c r="D200" s="30"/>
      <c r="E200" s="31" t="s">
        <v>47</v>
      </c>
      <c r="F200" s="32">
        <v>30</v>
      </c>
      <c r="G200" s="32">
        <v>2</v>
      </c>
      <c r="H200" s="32">
        <v>2.2999999999999998</v>
      </c>
      <c r="I200" s="32">
        <v>14</v>
      </c>
      <c r="J200" s="32">
        <v>79</v>
      </c>
      <c r="K200" s="33">
        <v>452</v>
      </c>
      <c r="L200" s="32"/>
    </row>
    <row r="201" spans="1:12">
      <c r="A201" s="27"/>
      <c r="B201" s="28"/>
      <c r="C201" s="29"/>
      <c r="D201" s="30"/>
      <c r="E201" s="31"/>
      <c r="F201" s="32"/>
      <c r="G201" s="32"/>
      <c r="H201" s="32"/>
      <c r="I201" s="32"/>
      <c r="J201" s="32"/>
      <c r="K201" s="33"/>
      <c r="L201" s="32"/>
    </row>
    <row r="202" spans="1:12">
      <c r="A202" s="35"/>
      <c r="B202" s="36"/>
      <c r="C202" s="37"/>
      <c r="D202" s="38" t="s">
        <v>28</v>
      </c>
      <c r="E202" s="39"/>
      <c r="F202" s="40">
        <f>SUM(F192:F201)</f>
        <v>975</v>
      </c>
      <c r="G202" s="40">
        <f>SUM(G192:G201)</f>
        <v>40.099999999999994</v>
      </c>
      <c r="H202" s="40">
        <f>SUM(H192:H201)</f>
        <v>43.259999999999991</v>
      </c>
      <c r="I202" s="40">
        <f>SUM(I192:I201)</f>
        <v>181.6</v>
      </c>
      <c r="J202" s="40">
        <f>SUM(J192:J201)</f>
        <v>1073.8</v>
      </c>
      <c r="K202" s="41"/>
      <c r="L202" s="40">
        <f>SUM(L192:L201)</f>
        <v>0</v>
      </c>
    </row>
    <row r="203" spans="1:12" ht="15.75" customHeight="1">
      <c r="A203" s="45">
        <f>A184</f>
        <v>2</v>
      </c>
      <c r="B203" s="46">
        <f>B184</f>
        <v>5</v>
      </c>
      <c r="C203" s="2" t="s">
        <v>48</v>
      </c>
      <c r="D203" s="2"/>
      <c r="E203" s="47"/>
      <c r="F203" s="48">
        <f>F191+F202</f>
        <v>975</v>
      </c>
      <c r="G203" s="48">
        <f>G191+G202</f>
        <v>40.099999999999994</v>
      </c>
      <c r="H203" s="48">
        <f>H191+H202</f>
        <v>43.259999999999991</v>
      </c>
      <c r="I203" s="48">
        <f>I191+I202</f>
        <v>181.6</v>
      </c>
      <c r="J203" s="48">
        <f>J191+J202</f>
        <v>1073.8</v>
      </c>
      <c r="K203" s="48"/>
      <c r="L203" s="48">
        <f>L191+L202</f>
        <v>0</v>
      </c>
    </row>
    <row r="204" spans="1:12" ht="13.5" customHeight="1">
      <c r="A204" s="52"/>
      <c r="B204" s="53"/>
      <c r="C204" s="1" t="s">
        <v>87</v>
      </c>
      <c r="D204" s="1"/>
      <c r="E204" s="1"/>
      <c r="F204" s="54">
        <f>(F25+F45+F65+F84+F104+F123+F143+F163+F183+F203)/(IF(F25=0,0,1)+IF(F45=0,0,1)+IF(F65=0,0,1)+IF(F84=0,0,1)+IF(F104=0,0,1)+IF(F123=0,0,1)+IF(F143=0,0,1)+IF(F163=0,0,1)+IF(F183=0,0,1)+IF(F203=0,0,1))</f>
        <v>954.6</v>
      </c>
      <c r="G204" s="54">
        <f>(G25+G45+G65+G84+G104+G123+G143+G163+G183+G203)/(IF(G25=0,0,1)+IF(G45=0,0,1)+IF(G65=0,0,1)+IF(G84=0,0,1)+IF(G104=0,0,1)+IF(G123=0,0,1)+IF(G143=0,0,1)+IF(G163=0,0,1)+IF(G183=0,0,1)+IF(G203=0,0,1))</f>
        <v>37.552</v>
      </c>
      <c r="H204" s="54">
        <f>(H25+H45+H65+H84+H104+H123+H143+H163+H183+H203)/(IF(H25=0,0,1)+IF(H45=0,0,1)+IF(H65=0,0,1)+IF(H84=0,0,1)+IF(H104=0,0,1)+IF(H123=0,0,1)+IF(H143=0,0,1)+IF(H163=0,0,1)+IF(H183=0,0,1)+IF(H203=0,0,1))</f>
        <v>29.654999999999994</v>
      </c>
      <c r="I204" s="54">
        <f>(I25+I45+I65+I84+I104+I123+I143+I163+I183+I203)/(IF(I25=0,0,1)+IF(I45=0,0,1)+IF(I65=0,0,1)+IF(I84=0,0,1)+IF(I104=0,0,1)+IF(I123=0,0,1)+IF(I143=0,0,1)+IF(I163=0,0,1)+IF(I183=0,0,1)+IF(I203=0,0,1))</f>
        <v>154.291</v>
      </c>
      <c r="J204" s="54">
        <f>(J25+J45+J65+J84+J104+J123+J143+J163+J183+J203)/(IF(J25=0,0,1)+IF(J45=0,0,1)+IF(J65=0,0,1)+IF(J84=0,0,1)+IF(J104=0,0,1)+IF(J123=0,0,1)+IF(J143=0,0,1)+IF(J163=0,0,1)+IF(J183=0,0,1)+IF(J203=0,0,1))</f>
        <v>954.4</v>
      </c>
      <c r="K204" s="54"/>
      <c r="L204" s="54" t="e">
        <f>(L25+L45+L65+L84+L104+L123+L143+L163+L183+L203)/(IF(L25=0,0,1)+IF(L45=0,0,1)+IF(L65=0,0,1)+IF(L84=0,0,1)+IF(L104=0,0,1)+IF(L123=0,0,1)+IF(L143=0,0,1)+IF(L163=0,0,1)+IF(L183=0,0,1)+IF(L203=0,0,1))</f>
        <v>#DIV/0!</v>
      </c>
    </row>
  </sheetData>
  <mergeCells count="14">
    <mergeCell ref="C163:D163"/>
    <mergeCell ref="C183:D183"/>
    <mergeCell ref="C203:D203"/>
    <mergeCell ref="C204:E204"/>
    <mergeCell ref="C65:D65"/>
    <mergeCell ref="C84:D84"/>
    <mergeCell ref="C104:D104"/>
    <mergeCell ref="C123:D123"/>
    <mergeCell ref="C143:D143"/>
    <mergeCell ref="C1:E1"/>
    <mergeCell ref="H1:K1"/>
    <mergeCell ref="H2:K2"/>
    <mergeCell ref="C25:D25"/>
    <mergeCell ref="C45:D45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LibreOffice/7.1.5.2$Windows_X86_64 LibreOffice_project/85f04e9f809797b8199d13c421bd8a2b025d52b5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Харенчи Гунсо</cp:lastModifiedBy>
  <cp:revision>8</cp:revision>
  <dcterms:created xsi:type="dcterms:W3CDTF">2022-05-16T14:23:56Z</dcterms:created>
  <dcterms:modified xsi:type="dcterms:W3CDTF">2025-01-13T17:27:17Z</dcterms:modified>
  <dc:language>ru-RU</dc:language>
</cp:coreProperties>
</file>